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\\tpdx-dc01.pova.com\RedirectedFolders\Yoko\Desktop\temp\"/>
    </mc:Choice>
  </mc:AlternateContent>
  <xr:revisionPtr revIDLastSave="0" documentId="8_{B8264E6B-3CE8-4513-9302-CED87F57999D}" xr6:coauthVersionLast="43" xr6:coauthVersionMax="43" xr10:uidLastSave="{00000000-0000-0000-0000-000000000000}"/>
  <bookViews>
    <workbookView xWindow="1065" yWindow="1275" windowWidth="24675" windowHeight="14325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50" i="1" l="1"/>
  <c r="V53" i="1" l="1"/>
  <c r="V51" i="1"/>
  <c r="V43" i="1"/>
  <c r="V40" i="1"/>
  <c r="V25" i="1"/>
  <c r="V23" i="1"/>
  <c r="V15" i="1"/>
  <c r="V41" i="1"/>
  <c r="V34" i="1"/>
  <c r="U58" i="1"/>
  <c r="T58" i="1"/>
  <c r="S58" i="1"/>
  <c r="R58" i="1"/>
  <c r="Q58" i="1"/>
  <c r="P58" i="1"/>
  <c r="O58" i="1"/>
  <c r="N58" i="1"/>
  <c r="M58" i="1"/>
  <c r="L58" i="1"/>
  <c r="K58" i="1"/>
  <c r="V26" i="1"/>
  <c r="V58" i="1" l="1"/>
</calcChain>
</file>

<file path=xl/sharedStrings.xml><?xml version="1.0" encoding="utf-8"?>
<sst xmlns="http://schemas.openxmlformats.org/spreadsheetml/2006/main" count="493" uniqueCount="207">
  <si>
    <t xml:space="preserve"> Travel Portland Co-Op</t>
  </si>
  <si>
    <r>
      <t xml:space="preserve">Activity    </t>
    </r>
    <r>
      <rPr>
        <sz val="16"/>
        <color theme="1"/>
        <rFont val="Trebuchet MS"/>
        <family val="2"/>
      </rPr>
      <t>Booth,  Appointment, or Reception(s)</t>
    </r>
  </si>
  <si>
    <t>Estimated Travel Expenses (as of 4/19) </t>
  </si>
  <si>
    <t>Program</t>
  </si>
  <si>
    <t>Audience Consumer (C), Travel Trade (TT),  Media (M)</t>
  </si>
  <si>
    <t>Market</t>
  </si>
  <si>
    <t>Date</t>
  </si>
  <si>
    <t>Location</t>
  </si>
  <si>
    <t>Billie Moser</t>
  </si>
  <si>
    <t>Heather Anderson</t>
  </si>
  <si>
    <t>Karen Viehoever</t>
  </si>
  <si>
    <t xml:space="preserve">Jeff Hammerly </t>
  </si>
  <si>
    <t>Yoko Furukawa</t>
  </si>
  <si>
    <t>Ashley Kingman</t>
  </si>
  <si>
    <t>Laura Guimond/PR Staff</t>
  </si>
  <si>
    <t xml:space="preserve">Other (grant recipient rep, etc.) </t>
  </si>
  <si>
    <t>Steve Faulstick</t>
  </si>
  <si>
    <t>Jeff Miller</t>
  </si>
  <si>
    <t>VIP Guest(s)</t>
  </si>
  <si>
    <t>Total Travel Portland Attend.</t>
  </si>
  <si>
    <t>Comments</t>
  </si>
  <si>
    <t>July 2019</t>
  </si>
  <si>
    <t>BM</t>
  </si>
  <si>
    <t xml:space="preserve">HA </t>
  </si>
  <si>
    <t>KV</t>
  </si>
  <si>
    <t>JH</t>
  </si>
  <si>
    <t>YF</t>
  </si>
  <si>
    <t>AK</t>
  </si>
  <si>
    <t>PR</t>
  </si>
  <si>
    <t>Oth</t>
  </si>
  <si>
    <t>SF</t>
  </si>
  <si>
    <t>JM</t>
  </si>
  <si>
    <t>VIP</t>
  </si>
  <si>
    <t>YES</t>
  </si>
  <si>
    <t>Appointments</t>
  </si>
  <si>
    <t>Brand USA Korea mission</t>
  </si>
  <si>
    <t>TT, M</t>
  </si>
  <si>
    <t>S. Korea</t>
  </si>
  <si>
    <t>July 12,13, 2019</t>
  </si>
  <si>
    <t>Seoul</t>
  </si>
  <si>
    <t>August 2019</t>
  </si>
  <si>
    <t>N/A</t>
  </si>
  <si>
    <t>Education</t>
  </si>
  <si>
    <t>$700-900</t>
  </si>
  <si>
    <t>Educational Seminar for Tourism Organizations (ESTO)</t>
  </si>
  <si>
    <t>Industry Educational</t>
  </si>
  <si>
    <t>Aug 17-20, 20198</t>
  </si>
  <si>
    <t>Austin, TX</t>
  </si>
  <si>
    <t>September 2019</t>
  </si>
  <si>
    <t>Appointments and Education</t>
  </si>
  <si>
    <t>NA</t>
  </si>
  <si>
    <t xml:space="preserve">Brand USA Travel Week </t>
  </si>
  <si>
    <t xml:space="preserve">TT, C </t>
  </si>
  <si>
    <t>UK</t>
  </si>
  <si>
    <t xml:space="preserve">Sep 9-13, 2019 </t>
  </si>
  <si>
    <t>London</t>
  </si>
  <si>
    <t>October 2019</t>
  </si>
  <si>
    <t>TBD</t>
  </si>
  <si>
    <t>Setagaya Pop Up Store</t>
  </si>
  <si>
    <t>C</t>
  </si>
  <si>
    <t>Japan</t>
  </si>
  <si>
    <t>Oct 19-23, 2019</t>
  </si>
  <si>
    <t>Setagaya, outside of Tokyo, Japan</t>
  </si>
  <si>
    <t>tbd</t>
  </si>
  <si>
    <t>TT</t>
  </si>
  <si>
    <t>Latin America</t>
  </si>
  <si>
    <t xml:space="preserve">Portland-Sapporo 60th Sister City Anniversary </t>
  </si>
  <si>
    <t>Oct 24-27, 2019</t>
  </si>
  <si>
    <t>Sapporo, JP</t>
  </si>
  <si>
    <t>Booth, Appointments</t>
  </si>
  <si>
    <t xml:space="preserve">Tourism Expo Japan (TEJ), formerly Japan Assoc. of Travel Agents-JATA </t>
  </si>
  <si>
    <t>TT, C</t>
  </si>
  <si>
    <t>Osaka, Japan</t>
  </si>
  <si>
    <t>November 2019</t>
  </si>
  <si>
    <t>NO</t>
  </si>
  <si>
    <t>Booth</t>
  </si>
  <si>
    <t>USA/Canada Show</t>
  </si>
  <si>
    <t>Netherlands</t>
  </si>
  <si>
    <t>Nov 2-3, 2019</t>
  </si>
  <si>
    <t>Appointments, booth</t>
  </si>
  <si>
    <t>Travel Oregon</t>
  </si>
  <si>
    <t>World Travel Market (WTM) London</t>
  </si>
  <si>
    <t>Nov 4-6, 2019</t>
  </si>
  <si>
    <t xml:space="preserve"> Reception</t>
  </si>
  <si>
    <t xml:space="preserve">France Guide Book Launch Party </t>
  </si>
  <si>
    <t>France</t>
  </si>
  <si>
    <t>Paris</t>
  </si>
  <si>
    <t>Amerika Tage</t>
  </si>
  <si>
    <t>M, C</t>
  </si>
  <si>
    <t>Germany</t>
  </si>
  <si>
    <t>Cologne</t>
  </si>
  <si>
    <t>Trainings,  Sales Calls, Receptions</t>
  </si>
  <si>
    <t>Germany Sales Mission</t>
  </si>
  <si>
    <t>German</t>
  </si>
  <si>
    <t>TBD, likely week of Nov 11th, 2019</t>
  </si>
  <si>
    <t>multiple cities Germany</t>
  </si>
  <si>
    <t>December 2019</t>
  </si>
  <si>
    <t>Registration</t>
  </si>
  <si>
    <t>NTA Travel Exchange</t>
  </si>
  <si>
    <t>Domestic TT</t>
  </si>
  <si>
    <t>Dec 8-12, 2019</t>
  </si>
  <si>
    <t>Ft. Worth, TX</t>
  </si>
  <si>
    <t>January 2020</t>
  </si>
  <si>
    <t>American Business Association (ABA) Marketplace</t>
  </si>
  <si>
    <t>Jan 10-14, 2020</t>
  </si>
  <si>
    <t>Omaha, NE</t>
  </si>
  <si>
    <t>Vakantiebeurs</t>
  </si>
  <si>
    <t>C, TT, M</t>
  </si>
  <si>
    <t>Jan 16-19, 2020</t>
  </si>
  <si>
    <t>Utrecht, NL</t>
  </si>
  <si>
    <t>Booth Appointments</t>
  </si>
  <si>
    <t>Icelandair Mid-Atlantic</t>
  </si>
  <si>
    <t>Europe</t>
  </si>
  <si>
    <t>Jan 30-Feb 2, 2020</t>
  </si>
  <si>
    <t>Reykjavik</t>
  </si>
  <si>
    <t>Holiday Show Ireland</t>
  </si>
  <si>
    <t>C, TT</t>
  </si>
  <si>
    <t>Dublin, Belfast</t>
  </si>
  <si>
    <t>Partner Mtgs,  events</t>
  </si>
  <si>
    <t>Port of Portland Delta support program</t>
  </si>
  <si>
    <t>Asia</t>
  </si>
  <si>
    <t>TBD January 2020</t>
  </si>
  <si>
    <t>Tokyo</t>
  </si>
  <si>
    <t>February 2020</t>
  </si>
  <si>
    <t>Visit USA Roadshow Australia</t>
  </si>
  <si>
    <t>Australia</t>
  </si>
  <si>
    <t>Melbourne, Brisbane, Sidney</t>
  </si>
  <si>
    <t>Reg, est: $1300</t>
  </si>
  <si>
    <t>RTO Summit West (NAJ West)</t>
  </si>
  <si>
    <t>All Int'l Markets</t>
  </si>
  <si>
    <t>Feb 25-26, 2020</t>
  </si>
  <si>
    <t>Los Angeles area</t>
  </si>
  <si>
    <t>Chinese Canadian tour ops sales calls and Outdoor Adventure Show (and Sales calls)</t>
  </si>
  <si>
    <t>Canada</t>
  </si>
  <si>
    <t>Feb 27-28, 2020</t>
  </si>
  <si>
    <t>Vancouver, BC</t>
  </si>
  <si>
    <t>~$500</t>
  </si>
  <si>
    <t xml:space="preserve">Outdoor Adventure Show </t>
  </si>
  <si>
    <t>Feb 29 - Mar 1, 2020</t>
  </si>
  <si>
    <t>March 2019</t>
  </si>
  <si>
    <t>registration</t>
  </si>
  <si>
    <t>UNITE</t>
  </si>
  <si>
    <t>Reg, est: $2300</t>
  </si>
  <si>
    <t>Go West Summit</t>
  </si>
  <si>
    <t>March 24-28, 2020</t>
  </si>
  <si>
    <t>Portland</t>
  </si>
  <si>
    <t>reg, $2,500</t>
  </si>
  <si>
    <t xml:space="preserve">Active America China Summit </t>
  </si>
  <si>
    <t>China</t>
  </si>
  <si>
    <t>March 30- Apr 3, 2020</t>
  </si>
  <si>
    <t>San Diego, CA</t>
  </si>
  <si>
    <t>Oceania</t>
  </si>
  <si>
    <t>April 2020</t>
  </si>
  <si>
    <t>Yes</t>
  </si>
  <si>
    <t>education</t>
  </si>
  <si>
    <t>May 2020</t>
  </si>
  <si>
    <t>reg, $2,600</t>
  </si>
  <si>
    <t>RTO Summit East (NAJ East)</t>
  </si>
  <si>
    <t>New York, NY</t>
  </si>
  <si>
    <t xml:space="preserve">series of Ski/Winter consumer shows </t>
  </si>
  <si>
    <t>Meetings</t>
  </si>
  <si>
    <t xml:space="preserve">DL Planning Meetings </t>
  </si>
  <si>
    <t>airlines</t>
  </si>
  <si>
    <t>DL markets</t>
  </si>
  <si>
    <t>Oregon</t>
  </si>
  <si>
    <t xml:space="preserve">IPW </t>
  </si>
  <si>
    <t>May 30-June 3, 2020</t>
  </si>
  <si>
    <t>Las Vegas, NV</t>
  </si>
  <si>
    <t>June 2020</t>
  </si>
  <si>
    <t>FY2020-21</t>
  </si>
  <si>
    <t>IPW</t>
  </si>
  <si>
    <t>April 24-28, 2021</t>
  </si>
  <si>
    <t>Chicago, IL</t>
  </si>
  <si>
    <t>Total Trips</t>
  </si>
  <si>
    <t>Other</t>
  </si>
  <si>
    <t>Oct 23-24, 2019</t>
  </si>
  <si>
    <t>Kissimmee, FL</t>
  </si>
  <si>
    <t>RTO Summit Florida</t>
  </si>
  <si>
    <t>Trade shows</t>
  </si>
  <si>
    <t>Ireland</t>
  </si>
  <si>
    <t>$7-8,000</t>
  </si>
  <si>
    <t>2019 &amp; 2020 Tourism Activity Calendar updated: July 29, 2019</t>
  </si>
  <si>
    <t>no</t>
  </si>
  <si>
    <t>Travel Oregon France Sales Mission</t>
  </si>
  <si>
    <t>Sept 4-6, 2019</t>
  </si>
  <si>
    <t>Sept 16-17, 2019</t>
  </si>
  <si>
    <t>Ireland Sales Mission</t>
  </si>
  <si>
    <t>Consumer Activation</t>
  </si>
  <si>
    <t>adidas City Run</t>
  </si>
  <si>
    <t xml:space="preserve">I-5 corridor </t>
  </si>
  <si>
    <t>Travel Oregon's Global Sales Summit (May or June)</t>
  </si>
  <si>
    <t>Adventure Travel Trade Association: AdventureELEVATE</t>
  </si>
  <si>
    <t>M, Trade</t>
  </si>
  <si>
    <t>All Int'l, Domestic Markets</t>
  </si>
  <si>
    <t>May 5-7, 2020</t>
  </si>
  <si>
    <t>Eugene, OR</t>
  </si>
  <si>
    <t>April 15-16, 2020</t>
  </si>
  <si>
    <t>TBD (likely 1st Sunday in April)</t>
  </si>
  <si>
    <t>Jan 17-19, 2020</t>
  </si>
  <si>
    <t>Belfast</t>
  </si>
  <si>
    <t>Dublin</t>
  </si>
  <si>
    <t>Jan 24-26, 2020</t>
  </si>
  <si>
    <t>Particaption Fee (as of 7/2019 </t>
  </si>
  <si>
    <t>$750 members, $950 non-members</t>
  </si>
  <si>
    <t>no cost</t>
  </si>
  <si>
    <t>Receptions, meetings</t>
  </si>
  <si>
    <t>Oct 23-26,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</si>
</sst>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[$-409]mmmm\ d\,\ yyyy;@"/>
    <numFmt numFmtId="165" formatCode="[$-409]mmm\-yy;@"/>
  </numFmts>
  <fonts count="22" x14ac:knownFonts="1">
    <font>
      <sz val="11"/>
      <color theme="1"/>
      <name val="Calibri"/>
      <family val="2"/>
      <scheme val="minor"/>
    </font>
    <font>
      <sz val="36"/>
      <color theme="1"/>
      <name val="Trebuchet MS"/>
      <family val="2"/>
    </font>
    <font>
      <sz val="16"/>
      <color theme="1"/>
      <name val="Trebuchet MS"/>
      <family val="2"/>
    </font>
    <font>
      <b/>
      <sz val="10"/>
      <color theme="1"/>
      <name val="Trebuchet MS"/>
      <family val="2"/>
    </font>
    <font>
      <b/>
      <sz val="16"/>
      <color theme="1"/>
      <name val="Trebuchet MS"/>
      <family val="2"/>
    </font>
    <font>
      <sz val="14"/>
      <color theme="1"/>
      <name val="Trebuchet MS"/>
      <family val="2"/>
    </font>
    <font>
      <b/>
      <sz val="16"/>
      <color rgb="FF0070C0"/>
      <name val="Trebuchet MS"/>
      <family val="2"/>
    </font>
    <font>
      <b/>
      <sz val="14"/>
      <color rgb="FF0070C0"/>
      <name val="Trebuchet MS"/>
      <family val="2"/>
    </font>
    <font>
      <b/>
      <sz val="14"/>
      <color rgb="FFFFC000"/>
      <name val="Trebuchet MS"/>
      <family val="2"/>
    </font>
    <font>
      <b/>
      <sz val="16"/>
      <color rgb="FF00B050"/>
      <name val="Trebuchet MS"/>
      <family val="2"/>
    </font>
    <font>
      <sz val="16"/>
      <name val="Trebuchet MS"/>
      <family val="2"/>
    </font>
    <font>
      <sz val="16"/>
      <color theme="0" tint="-0.14999847407452621"/>
      <name val="Trebuchet MS"/>
      <family val="2"/>
    </font>
    <font>
      <sz val="16"/>
      <color rgb="FF0070C0"/>
      <name val="Trebuchet MS"/>
      <family val="2"/>
    </font>
    <font>
      <sz val="16"/>
      <color rgb="FFFFC000"/>
      <name val="Trebuchet MS"/>
      <family val="2"/>
    </font>
    <font>
      <sz val="16"/>
      <color rgb="FF00B050"/>
      <name val="Trebuchet MS"/>
      <family val="2"/>
    </font>
    <font>
      <b/>
      <i/>
      <sz val="16"/>
      <color theme="1"/>
      <name val="Trebuchet MS"/>
      <family val="2"/>
    </font>
    <font>
      <i/>
      <sz val="16"/>
      <color theme="1"/>
      <name val="Trebuchet MS"/>
      <family val="2"/>
    </font>
    <font>
      <i/>
      <sz val="11"/>
      <color theme="1"/>
      <name val="Calibri"/>
      <family val="2"/>
      <scheme val="minor"/>
    </font>
    <font>
      <b/>
      <sz val="9"/>
      <color theme="1"/>
      <name val="Trebuchet MS"/>
      <family val="2"/>
    </font>
    <font>
      <b/>
      <i/>
      <sz val="16"/>
      <name val="Trebuchet MS"/>
      <family val="2"/>
    </font>
    <font>
      <i/>
      <sz val="11"/>
      <name val="Calibri"/>
      <family val="2"/>
      <scheme val="minor"/>
    </font>
    <font>
      <b/>
      <sz val="16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Border="1" applyAlignment="1">
      <alignment horizontal="center" textRotation="255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textRotation="68"/>
    </xf>
    <xf numFmtId="0" fontId="7" fillId="0" borderId="1" xfId="0" applyFont="1" applyBorder="1" applyAlignment="1">
      <alignment horizontal="center" textRotation="68"/>
    </xf>
    <xf numFmtId="0" fontId="8" fillId="0" borderId="1" xfId="0" applyFont="1" applyBorder="1" applyAlignment="1">
      <alignment horizontal="center" textRotation="68"/>
    </xf>
    <xf numFmtId="0" fontId="9" fillId="0" borderId="1" xfId="0" applyFont="1" applyBorder="1" applyAlignment="1">
      <alignment horizontal="center" textRotation="68"/>
    </xf>
    <xf numFmtId="0" fontId="4" fillId="0" borderId="1" xfId="0" applyFont="1" applyFill="1" applyBorder="1" applyAlignment="1">
      <alignment horizontal="center"/>
    </xf>
    <xf numFmtId="49" fontId="4" fillId="2" borderId="2" xfId="0" applyNumberFormat="1" applyFont="1" applyFill="1" applyBorder="1" applyAlignme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left" wrapText="1"/>
    </xf>
    <xf numFmtId="0" fontId="2" fillId="2" borderId="3" xfId="0" applyFont="1" applyFill="1" applyBorder="1"/>
    <xf numFmtId="0" fontId="2" fillId="0" borderId="2" xfId="0" applyFont="1" applyFill="1" applyBorder="1"/>
    <xf numFmtId="165" fontId="2" fillId="0" borderId="2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6" fontId="2" fillId="0" borderId="2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left" wrapText="1"/>
    </xf>
    <xf numFmtId="0" fontId="2" fillId="0" borderId="3" xfId="0" applyFont="1" applyFill="1" applyBorder="1" applyAlignment="1">
      <alignment wrapText="1"/>
    </xf>
    <xf numFmtId="0" fontId="2" fillId="0" borderId="0" xfId="0" applyFont="1" applyFill="1"/>
    <xf numFmtId="165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49" fontId="4" fillId="0" borderId="2" xfId="0" applyNumberFormat="1" applyFont="1" applyFill="1" applyBorder="1" applyAlignment="1"/>
    <xf numFmtId="6" fontId="2" fillId="0" borderId="2" xfId="0" applyNumberFormat="1" applyFont="1" applyBorder="1" applyAlignment="1">
      <alignment wrapText="1"/>
    </xf>
    <xf numFmtId="0" fontId="2" fillId="0" borderId="3" xfId="0" applyFont="1" applyFill="1" applyBorder="1"/>
    <xf numFmtId="0" fontId="10" fillId="0" borderId="0" xfId="0" applyFont="1" applyFill="1"/>
    <xf numFmtId="0" fontId="2" fillId="0" borderId="4" xfId="0" applyFont="1" applyFill="1" applyBorder="1" applyAlignment="1">
      <alignment wrapText="1"/>
    </xf>
    <xf numFmtId="0" fontId="2" fillId="0" borderId="0" xfId="0" applyFont="1"/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0" xfId="0" applyFont="1" applyFill="1" applyAlignment="1">
      <alignment wrapText="1"/>
    </xf>
    <xf numFmtId="17" fontId="2" fillId="0" borderId="0" xfId="0" applyNumberFormat="1" applyFont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1" fillId="0" borderId="6" xfId="0" applyFont="1" applyBorder="1" applyAlignment="1">
      <alignment wrapText="1"/>
    </xf>
    <xf numFmtId="14" fontId="2" fillId="0" borderId="0" xfId="0" applyNumberFormat="1" applyFont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0" fillId="0" borderId="0" xfId="0" applyFill="1"/>
    <xf numFmtId="0" fontId="2" fillId="0" borderId="0" xfId="0" applyFont="1" applyBorder="1" applyAlignment="1">
      <alignment wrapText="1"/>
    </xf>
    <xf numFmtId="165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164" fontId="10" fillId="0" borderId="2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49" fontId="2" fillId="0" borderId="2" xfId="0" applyNumberFormat="1" applyFont="1" applyFill="1" applyBorder="1" applyAlignment="1"/>
    <xf numFmtId="49" fontId="15" fillId="0" borderId="2" xfId="0" applyNumberFormat="1" applyFont="1" applyFill="1" applyBorder="1" applyAlignment="1"/>
    <xf numFmtId="0" fontId="16" fillId="0" borderId="2" xfId="0" applyFont="1" applyFill="1" applyBorder="1"/>
    <xf numFmtId="0" fontId="17" fillId="0" borderId="0" xfId="0" applyFont="1" applyFill="1"/>
    <xf numFmtId="0" fontId="17" fillId="0" borderId="0" xfId="0" applyFont="1"/>
    <xf numFmtId="0" fontId="0" fillId="0" borderId="0" xfId="0" applyFont="1" applyFill="1"/>
    <xf numFmtId="49" fontId="2" fillId="0" borderId="2" xfId="0" applyNumberFormat="1" applyFont="1" applyFill="1" applyBorder="1" applyAlignment="1">
      <alignment horizontal="center"/>
    </xf>
    <xf numFmtId="0" fontId="0" fillId="0" borderId="0" xfId="0" applyFont="1"/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wrapText="1"/>
    </xf>
    <xf numFmtId="6" fontId="10" fillId="0" borderId="2" xfId="0" applyNumberFormat="1" applyFont="1" applyFill="1" applyBorder="1" applyAlignment="1">
      <alignment wrapText="1"/>
    </xf>
    <xf numFmtId="0" fontId="18" fillId="0" borderId="2" xfId="0" applyFont="1" applyFill="1" applyBorder="1" applyAlignment="1">
      <alignment wrapText="1"/>
    </xf>
    <xf numFmtId="49" fontId="19" fillId="0" borderId="2" xfId="0" applyNumberFormat="1" applyFont="1" applyFill="1" applyBorder="1" applyAlignment="1"/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wrapText="1"/>
    </xf>
    <xf numFmtId="0" fontId="10" fillId="0" borderId="2" xfId="0" applyFont="1" applyFill="1" applyBorder="1"/>
    <xf numFmtId="0" fontId="20" fillId="0" borderId="0" xfId="0" applyFont="1" applyFill="1"/>
    <xf numFmtId="17" fontId="2" fillId="0" borderId="0" xfId="0" applyNumberFormat="1" applyFont="1" applyBorder="1" applyAlignment="1">
      <alignment horizontal="center"/>
    </xf>
    <xf numFmtId="0" fontId="2" fillId="0" borderId="0" xfId="0" applyFont="1" applyFill="1" applyBorder="1"/>
    <xf numFmtId="165" fontId="4" fillId="0" borderId="2" xfId="0" applyNumberFormat="1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6" fontId="4" fillId="0" borderId="2" xfId="0" applyNumberFormat="1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164" fontId="21" fillId="0" borderId="2" xfId="0" applyNumberFormat="1" applyFont="1" applyFill="1" applyBorder="1" applyAlignment="1">
      <alignment horizontal="left" wrapText="1"/>
    </xf>
    <xf numFmtId="0" fontId="4" fillId="0" borderId="3" xfId="0" applyFont="1" applyFill="1" applyBorder="1" applyAlignment="1">
      <alignment wrapText="1"/>
    </xf>
    <xf numFmtId="164" fontId="2" fillId="0" borderId="0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5"/>
  <sheetViews>
    <sheetView tabSelected="1" zoomScale="75" zoomScaleNormal="75" workbookViewId="0">
      <pane ySplit="2" topLeftCell="A6" activePane="bottomLeft" state="frozen"/>
      <selection pane="bottomLeft" activeCell="I14" sqref="I14"/>
    </sheetView>
  </sheetViews>
  <sheetFormatPr defaultRowHeight="21" x14ac:dyDescent="0.35"/>
  <cols>
    <col min="1" max="1" width="9.28515625" style="34" customWidth="1"/>
    <col min="2" max="2" width="12.85546875" style="36" customWidth="1"/>
    <col min="3" max="3" width="20.140625" style="37" customWidth="1"/>
    <col min="4" max="5" width="19" style="37" customWidth="1"/>
    <col min="6" max="6" width="46.85546875" style="37" customWidth="1"/>
    <col min="7" max="7" width="16.42578125" style="36" customWidth="1"/>
    <col min="8" max="8" width="17.42578125" style="37" customWidth="1"/>
    <col min="9" max="9" width="32.85546875" style="37" customWidth="1"/>
    <col min="10" max="10" width="21" style="37" customWidth="1"/>
    <col min="11" max="21" width="5.42578125" style="34" customWidth="1"/>
    <col min="22" max="22" width="16.140625" style="34" customWidth="1"/>
    <col min="23" max="23" width="30.140625" style="22" customWidth="1"/>
  </cols>
  <sheetData>
    <row r="1" spans="1:23" ht="46.5" x14ac:dyDescent="0.7">
      <c r="A1" s="85" t="s">
        <v>181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1:23" ht="106.5" customHeight="1" x14ac:dyDescent="0.35">
      <c r="A2" s="1"/>
      <c r="B2" s="2" t="s">
        <v>0</v>
      </c>
      <c r="C2" s="2" t="s">
        <v>1</v>
      </c>
      <c r="D2" s="57" t="s">
        <v>202</v>
      </c>
      <c r="E2" s="57" t="s">
        <v>2</v>
      </c>
      <c r="F2" s="2" t="s">
        <v>3</v>
      </c>
      <c r="G2" s="3" t="s">
        <v>4</v>
      </c>
      <c r="H2" s="2" t="s">
        <v>5</v>
      </c>
      <c r="I2" s="2" t="s">
        <v>6</v>
      </c>
      <c r="J2" s="2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5" t="s">
        <v>14</v>
      </c>
      <c r="R2" s="6" t="s">
        <v>15</v>
      </c>
      <c r="S2" s="7" t="s">
        <v>16</v>
      </c>
      <c r="T2" s="7" t="s">
        <v>17</v>
      </c>
      <c r="U2" s="7" t="s">
        <v>18</v>
      </c>
      <c r="V2" s="2" t="s">
        <v>19</v>
      </c>
      <c r="W2" s="8" t="s">
        <v>20</v>
      </c>
    </row>
    <row r="3" spans="1:23" x14ac:dyDescent="0.35">
      <c r="A3" s="9" t="s">
        <v>21</v>
      </c>
      <c r="B3" s="9"/>
      <c r="C3" s="10"/>
      <c r="D3" s="10"/>
      <c r="E3" s="10"/>
      <c r="F3" s="10"/>
      <c r="G3" s="11"/>
      <c r="H3" s="10"/>
      <c r="I3" s="12"/>
      <c r="J3" s="10"/>
      <c r="K3" s="13" t="s">
        <v>22</v>
      </c>
      <c r="L3" s="13" t="s">
        <v>23</v>
      </c>
      <c r="M3" s="13" t="s">
        <v>24</v>
      </c>
      <c r="N3" s="13" t="s">
        <v>25</v>
      </c>
      <c r="O3" s="13" t="s">
        <v>26</v>
      </c>
      <c r="P3" s="13" t="s">
        <v>27</v>
      </c>
      <c r="Q3" s="13" t="s">
        <v>28</v>
      </c>
      <c r="R3" s="13" t="s">
        <v>29</v>
      </c>
      <c r="S3" s="13" t="s">
        <v>30</v>
      </c>
      <c r="T3" s="13" t="s">
        <v>31</v>
      </c>
      <c r="U3" s="13" t="s">
        <v>32</v>
      </c>
      <c r="V3" s="11"/>
      <c r="W3" s="14"/>
    </row>
    <row r="4" spans="1:23" s="49" customFormat="1" x14ac:dyDescent="0.35">
      <c r="A4" s="29"/>
      <c r="B4" s="58" t="s">
        <v>33</v>
      </c>
      <c r="C4" s="17" t="s">
        <v>34</v>
      </c>
      <c r="D4" s="18">
        <v>1000</v>
      </c>
      <c r="E4" s="18">
        <v>3000</v>
      </c>
      <c r="F4" s="17" t="s">
        <v>35</v>
      </c>
      <c r="G4" s="16" t="s">
        <v>36</v>
      </c>
      <c r="H4" s="17" t="s">
        <v>37</v>
      </c>
      <c r="I4" s="20" t="s">
        <v>38</v>
      </c>
      <c r="J4" s="17" t="s">
        <v>39</v>
      </c>
      <c r="K4" s="31"/>
      <c r="L4" s="31"/>
      <c r="M4" s="31"/>
      <c r="N4" s="31">
        <v>1</v>
      </c>
      <c r="O4" s="31"/>
      <c r="P4" s="31"/>
      <c r="Q4" s="31"/>
      <c r="R4" s="31"/>
      <c r="S4" s="31"/>
      <c r="T4" s="31"/>
      <c r="U4" s="31"/>
      <c r="V4" s="16">
        <v>1</v>
      </c>
      <c r="W4" s="14"/>
    </row>
    <row r="5" spans="1:23" x14ac:dyDescent="0.35">
      <c r="A5" s="9" t="s">
        <v>40</v>
      </c>
      <c r="B5" s="9"/>
      <c r="C5" s="10"/>
      <c r="D5" s="10"/>
      <c r="E5" s="10"/>
      <c r="F5" s="10"/>
      <c r="G5" s="11"/>
      <c r="H5" s="10"/>
      <c r="I5" s="12"/>
      <c r="J5" s="10"/>
      <c r="K5" s="13" t="s">
        <v>22</v>
      </c>
      <c r="L5" s="13" t="s">
        <v>23</v>
      </c>
      <c r="M5" s="13" t="s">
        <v>24</v>
      </c>
      <c r="N5" s="13" t="s">
        <v>25</v>
      </c>
      <c r="O5" s="13" t="s">
        <v>26</v>
      </c>
      <c r="P5" s="13" t="s">
        <v>27</v>
      </c>
      <c r="Q5" s="13" t="s">
        <v>28</v>
      </c>
      <c r="R5" s="13" t="s">
        <v>29</v>
      </c>
      <c r="S5" s="13" t="s">
        <v>30</v>
      </c>
      <c r="T5" s="13" t="s">
        <v>31</v>
      </c>
      <c r="U5" s="13" t="s">
        <v>32</v>
      </c>
      <c r="V5" s="11"/>
      <c r="W5" s="14"/>
    </row>
    <row r="6" spans="1:23" ht="42" x14ac:dyDescent="0.35">
      <c r="A6" s="15"/>
      <c r="B6" s="16" t="s">
        <v>41</v>
      </c>
      <c r="C6" s="17" t="s">
        <v>42</v>
      </c>
      <c r="D6" s="17" t="s">
        <v>43</v>
      </c>
      <c r="E6" s="18">
        <v>1500</v>
      </c>
      <c r="F6" s="17" t="s">
        <v>44</v>
      </c>
      <c r="G6" s="19"/>
      <c r="H6" s="17" t="s">
        <v>45</v>
      </c>
      <c r="I6" s="56" t="s">
        <v>46</v>
      </c>
      <c r="J6" s="17" t="s">
        <v>47</v>
      </c>
      <c r="K6" s="21"/>
      <c r="L6" s="21">
        <v>1</v>
      </c>
      <c r="M6" s="21"/>
      <c r="N6" s="21">
        <v>1</v>
      </c>
      <c r="O6" s="21">
        <v>1</v>
      </c>
      <c r="P6" s="21">
        <v>1</v>
      </c>
      <c r="Q6" s="21"/>
      <c r="R6" s="21"/>
      <c r="S6" s="21"/>
      <c r="T6" s="21"/>
      <c r="U6" s="21"/>
      <c r="V6" s="16">
        <v>4</v>
      </c>
      <c r="W6" s="17"/>
    </row>
    <row r="7" spans="1:23" x14ac:dyDescent="0.35">
      <c r="A7" s="9" t="s">
        <v>48</v>
      </c>
      <c r="B7" s="9"/>
      <c r="C7" s="10"/>
      <c r="D7" s="10"/>
      <c r="E7" s="10"/>
      <c r="F7" s="10"/>
      <c r="G7" s="11"/>
      <c r="H7" s="10"/>
      <c r="I7" s="12"/>
      <c r="J7" s="10"/>
      <c r="K7" s="13" t="s">
        <v>22</v>
      </c>
      <c r="L7" s="13" t="s">
        <v>23</v>
      </c>
      <c r="M7" s="13" t="s">
        <v>24</v>
      </c>
      <c r="N7" s="13" t="s">
        <v>25</v>
      </c>
      <c r="O7" s="13" t="s">
        <v>26</v>
      </c>
      <c r="P7" s="13" t="s">
        <v>27</v>
      </c>
      <c r="Q7" s="13" t="s">
        <v>28</v>
      </c>
      <c r="R7" s="13" t="s">
        <v>29</v>
      </c>
      <c r="S7" s="13" t="s">
        <v>30</v>
      </c>
      <c r="T7" s="13" t="s">
        <v>31</v>
      </c>
      <c r="U7" s="13" t="s">
        <v>32</v>
      </c>
      <c r="V7" s="11"/>
      <c r="W7" s="14"/>
    </row>
    <row r="8" spans="1:23" s="63" customFormat="1" ht="42" x14ac:dyDescent="0.35">
      <c r="A8" s="58"/>
      <c r="B8" s="58" t="s">
        <v>182</v>
      </c>
      <c r="C8" s="17" t="s">
        <v>34</v>
      </c>
      <c r="D8" s="17" t="s">
        <v>50</v>
      </c>
      <c r="E8" s="18" t="s">
        <v>50</v>
      </c>
      <c r="F8" s="17" t="s">
        <v>183</v>
      </c>
      <c r="G8" s="16" t="s">
        <v>36</v>
      </c>
      <c r="H8" s="17" t="s">
        <v>85</v>
      </c>
      <c r="I8" s="20" t="s">
        <v>184</v>
      </c>
      <c r="J8" s="17" t="s">
        <v>86</v>
      </c>
      <c r="K8" s="31"/>
      <c r="L8" s="31"/>
      <c r="M8" s="31">
        <v>1</v>
      </c>
      <c r="N8" s="31"/>
      <c r="O8" s="31"/>
      <c r="P8" s="31"/>
      <c r="Q8" s="31"/>
      <c r="R8" s="31"/>
      <c r="S8" s="31"/>
      <c r="T8" s="31"/>
      <c r="U8" s="31"/>
      <c r="V8" s="16"/>
      <c r="W8" s="76"/>
    </row>
    <row r="9" spans="1:23" ht="63" x14ac:dyDescent="0.35">
      <c r="A9" s="15"/>
      <c r="B9" s="16" t="s">
        <v>41</v>
      </c>
      <c r="C9" s="17" t="s">
        <v>49</v>
      </c>
      <c r="D9" s="17" t="s">
        <v>50</v>
      </c>
      <c r="E9" s="18" t="s">
        <v>50</v>
      </c>
      <c r="F9" s="17" t="s">
        <v>51</v>
      </c>
      <c r="G9" s="19" t="s">
        <v>52</v>
      </c>
      <c r="H9" s="17" t="s">
        <v>53</v>
      </c>
      <c r="I9" s="20" t="s">
        <v>54</v>
      </c>
      <c r="J9" s="17" t="s">
        <v>55</v>
      </c>
      <c r="K9" s="21">
        <v>1</v>
      </c>
      <c r="L9" s="21">
        <v>1</v>
      </c>
      <c r="M9" s="21"/>
      <c r="N9" s="21"/>
      <c r="O9" s="21"/>
      <c r="P9" s="21"/>
      <c r="Q9" s="21"/>
      <c r="R9" s="21"/>
      <c r="S9" s="21"/>
      <c r="T9" s="21"/>
      <c r="U9" s="21"/>
      <c r="V9" s="16">
        <v>2</v>
      </c>
    </row>
    <row r="10" spans="1:23" s="63" customFormat="1" ht="42" x14ac:dyDescent="0.35">
      <c r="A10" s="58"/>
      <c r="B10" s="58" t="s">
        <v>182</v>
      </c>
      <c r="C10" s="17" t="s">
        <v>34</v>
      </c>
      <c r="D10" s="17" t="s">
        <v>50</v>
      </c>
      <c r="E10" s="18" t="s">
        <v>50</v>
      </c>
      <c r="F10" s="17" t="s">
        <v>186</v>
      </c>
      <c r="G10" s="16" t="s">
        <v>64</v>
      </c>
      <c r="H10" s="17" t="s">
        <v>179</v>
      </c>
      <c r="I10" s="20" t="s">
        <v>185</v>
      </c>
      <c r="J10" s="17" t="s">
        <v>117</v>
      </c>
      <c r="K10" s="31"/>
      <c r="L10" s="31"/>
      <c r="M10" s="31">
        <v>1</v>
      </c>
      <c r="N10" s="31"/>
      <c r="O10" s="31"/>
      <c r="P10" s="31"/>
      <c r="Q10" s="31"/>
      <c r="R10" s="31"/>
      <c r="S10" s="31"/>
      <c r="T10" s="31"/>
      <c r="U10" s="31"/>
      <c r="V10" s="16"/>
      <c r="W10" s="76"/>
    </row>
    <row r="11" spans="1:23" x14ac:dyDescent="0.35">
      <c r="A11" s="9" t="s">
        <v>56</v>
      </c>
      <c r="B11" s="9"/>
      <c r="C11" s="10"/>
      <c r="D11" s="10"/>
      <c r="E11" s="10"/>
      <c r="F11" s="10"/>
      <c r="G11" s="11"/>
      <c r="H11" s="10"/>
      <c r="I11" s="12"/>
      <c r="J11" s="10"/>
      <c r="K11" s="13" t="s">
        <v>22</v>
      </c>
      <c r="L11" s="13" t="s">
        <v>23</v>
      </c>
      <c r="M11" s="13" t="s">
        <v>24</v>
      </c>
      <c r="N11" s="13" t="s">
        <v>25</v>
      </c>
      <c r="O11" s="13" t="s">
        <v>26</v>
      </c>
      <c r="P11" s="13" t="s">
        <v>27</v>
      </c>
      <c r="Q11" s="13" t="s">
        <v>28</v>
      </c>
      <c r="R11" s="13" t="s">
        <v>29</v>
      </c>
      <c r="S11" s="13" t="s">
        <v>30</v>
      </c>
      <c r="T11" s="13" t="s">
        <v>31</v>
      </c>
      <c r="U11" s="13" t="s">
        <v>32</v>
      </c>
      <c r="V11" s="11"/>
      <c r="W11" s="14"/>
    </row>
    <row r="12" spans="1:23" ht="63" x14ac:dyDescent="0.35">
      <c r="A12" s="15"/>
      <c r="B12" s="16" t="s">
        <v>57</v>
      </c>
      <c r="C12" s="17" t="s">
        <v>57</v>
      </c>
      <c r="D12" s="18" t="s">
        <v>57</v>
      </c>
      <c r="E12" s="18" t="s">
        <v>57</v>
      </c>
      <c r="F12" s="17" t="s">
        <v>58</v>
      </c>
      <c r="G12" s="19" t="s">
        <v>59</v>
      </c>
      <c r="H12" s="17" t="s">
        <v>60</v>
      </c>
      <c r="I12" s="20" t="s">
        <v>61</v>
      </c>
      <c r="J12" s="17" t="s">
        <v>62</v>
      </c>
      <c r="K12" s="21">
        <v>1</v>
      </c>
      <c r="L12" s="21"/>
      <c r="M12" s="21"/>
      <c r="N12" s="21">
        <v>1</v>
      </c>
      <c r="O12" s="21">
        <v>1</v>
      </c>
      <c r="P12" s="21"/>
      <c r="Q12" s="21"/>
      <c r="R12" s="21" t="s">
        <v>63</v>
      </c>
      <c r="S12" s="21"/>
      <c r="T12" s="21"/>
      <c r="U12" s="21"/>
      <c r="V12" s="16">
        <v>3</v>
      </c>
      <c r="W12" s="17"/>
    </row>
    <row r="13" spans="1:23" s="63" customFormat="1" ht="42" x14ac:dyDescent="0.35">
      <c r="A13" s="15"/>
      <c r="B13" s="16" t="s">
        <v>33</v>
      </c>
      <c r="C13" s="17" t="s">
        <v>34</v>
      </c>
      <c r="D13" s="18">
        <v>2100</v>
      </c>
      <c r="E13" s="18">
        <v>1800</v>
      </c>
      <c r="F13" s="17" t="s">
        <v>177</v>
      </c>
      <c r="G13" s="19" t="s">
        <v>64</v>
      </c>
      <c r="H13" s="17" t="s">
        <v>65</v>
      </c>
      <c r="I13" s="20" t="s">
        <v>175</v>
      </c>
      <c r="J13" s="17" t="s">
        <v>176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16">
        <v>0</v>
      </c>
      <c r="W13" s="17"/>
    </row>
    <row r="14" spans="1:23" s="63" customFormat="1" ht="42" x14ac:dyDescent="0.35">
      <c r="A14" s="15"/>
      <c r="B14" s="16" t="s">
        <v>33</v>
      </c>
      <c r="C14" s="17" t="s">
        <v>205</v>
      </c>
      <c r="D14" s="18" t="s">
        <v>57</v>
      </c>
      <c r="E14" s="18">
        <v>3000</v>
      </c>
      <c r="F14" s="17" t="s">
        <v>66</v>
      </c>
      <c r="G14" s="19" t="s">
        <v>59</v>
      </c>
      <c r="H14" s="17" t="s">
        <v>60</v>
      </c>
      <c r="I14" s="20" t="s">
        <v>206</v>
      </c>
      <c r="J14" s="17" t="s">
        <v>68</v>
      </c>
      <c r="K14" s="21"/>
      <c r="L14" s="21"/>
      <c r="M14" s="21"/>
      <c r="N14" s="21">
        <v>1</v>
      </c>
      <c r="O14" s="21">
        <v>1</v>
      </c>
      <c r="P14" s="21"/>
      <c r="Q14" s="21"/>
      <c r="R14" s="21"/>
      <c r="S14" s="21"/>
      <c r="T14" s="21">
        <v>1</v>
      </c>
      <c r="U14" s="21"/>
      <c r="V14" s="16">
        <v>3</v>
      </c>
      <c r="W14" s="17"/>
    </row>
    <row r="15" spans="1:23" ht="63" x14ac:dyDescent="0.35">
      <c r="A15" s="15"/>
      <c r="B15" s="16" t="s">
        <v>33</v>
      </c>
      <c r="C15" s="17" t="s">
        <v>69</v>
      </c>
      <c r="D15" s="18">
        <v>2500</v>
      </c>
      <c r="E15" s="18">
        <v>3000</v>
      </c>
      <c r="F15" s="17" t="s">
        <v>70</v>
      </c>
      <c r="G15" s="19" t="s">
        <v>71</v>
      </c>
      <c r="H15" s="17" t="s">
        <v>60</v>
      </c>
      <c r="I15" s="20" t="s">
        <v>67</v>
      </c>
      <c r="J15" s="17" t="s">
        <v>72</v>
      </c>
      <c r="K15" s="21">
        <v>1</v>
      </c>
      <c r="L15" s="21"/>
      <c r="M15" s="21"/>
      <c r="N15" s="21">
        <v>1</v>
      </c>
      <c r="O15" s="21">
        <v>1</v>
      </c>
      <c r="P15" s="21"/>
      <c r="Q15" s="21"/>
      <c r="R15" s="21" t="s">
        <v>63</v>
      </c>
      <c r="S15" s="21"/>
      <c r="T15" s="21"/>
      <c r="U15" s="21"/>
      <c r="V15" s="16">
        <f t="shared" ref="V15" si="0">SUM(K15:U15)</f>
        <v>3</v>
      </c>
      <c r="W15" s="17"/>
    </row>
    <row r="16" spans="1:23" x14ac:dyDescent="0.35">
      <c r="A16" s="9" t="s">
        <v>73</v>
      </c>
      <c r="B16" s="9"/>
      <c r="C16" s="10"/>
      <c r="D16" s="10"/>
      <c r="E16" s="10"/>
      <c r="F16" s="10"/>
      <c r="G16" s="11"/>
      <c r="H16" s="10"/>
      <c r="I16" s="12"/>
      <c r="J16" s="10"/>
      <c r="K16" s="13" t="s">
        <v>22</v>
      </c>
      <c r="L16" s="13" t="s">
        <v>23</v>
      </c>
      <c r="M16" s="13" t="s">
        <v>24</v>
      </c>
      <c r="N16" s="13" t="s">
        <v>25</v>
      </c>
      <c r="O16" s="13" t="s">
        <v>26</v>
      </c>
      <c r="P16" s="13" t="s">
        <v>27</v>
      </c>
      <c r="Q16" s="13" t="s">
        <v>28</v>
      </c>
      <c r="R16" s="13" t="s">
        <v>29</v>
      </c>
      <c r="S16" s="13" t="s">
        <v>30</v>
      </c>
      <c r="T16" s="13" t="s">
        <v>31</v>
      </c>
      <c r="U16" s="13" t="s">
        <v>32</v>
      </c>
      <c r="V16" s="11"/>
      <c r="W16" s="14"/>
    </row>
    <row r="17" spans="1:23" s="74" customFormat="1" x14ac:dyDescent="0.35">
      <c r="A17" s="70"/>
      <c r="B17" s="66" t="s">
        <v>74</v>
      </c>
      <c r="C17" s="67" t="s">
        <v>75</v>
      </c>
      <c r="D17" s="68" t="s">
        <v>50</v>
      </c>
      <c r="E17" s="68"/>
      <c r="F17" s="67" t="s">
        <v>76</v>
      </c>
      <c r="G17" s="71" t="s">
        <v>59</v>
      </c>
      <c r="H17" s="67" t="s">
        <v>77</v>
      </c>
      <c r="I17" s="56" t="s">
        <v>78</v>
      </c>
      <c r="J17" s="67" t="s">
        <v>77</v>
      </c>
      <c r="K17" s="72"/>
      <c r="L17" s="72"/>
      <c r="M17" s="72"/>
      <c r="N17" s="72"/>
      <c r="O17" s="72"/>
      <c r="P17" s="72"/>
      <c r="Q17" s="72"/>
      <c r="R17" s="72">
        <v>1</v>
      </c>
      <c r="S17" s="72"/>
      <c r="T17" s="72"/>
      <c r="U17" s="72"/>
      <c r="V17" s="66">
        <v>1</v>
      </c>
      <c r="W17" s="73"/>
    </row>
    <row r="18" spans="1:23" s="74" customFormat="1" ht="42" x14ac:dyDescent="0.35">
      <c r="A18" s="70"/>
      <c r="B18" s="66" t="s">
        <v>33</v>
      </c>
      <c r="C18" s="67" t="s">
        <v>79</v>
      </c>
      <c r="D18" s="68" t="s">
        <v>80</v>
      </c>
      <c r="E18" s="68">
        <v>2500</v>
      </c>
      <c r="F18" s="67" t="s">
        <v>81</v>
      </c>
      <c r="G18" s="71" t="s">
        <v>36</v>
      </c>
      <c r="H18" s="67" t="s">
        <v>53</v>
      </c>
      <c r="I18" s="56" t="s">
        <v>82</v>
      </c>
      <c r="J18" s="67" t="s">
        <v>55</v>
      </c>
      <c r="K18" s="72"/>
      <c r="L18" s="72"/>
      <c r="M18" s="72">
        <v>1</v>
      </c>
      <c r="N18" s="72"/>
      <c r="O18" s="72"/>
      <c r="P18" s="72"/>
      <c r="Q18" s="72">
        <v>1</v>
      </c>
      <c r="R18" s="72"/>
      <c r="S18" s="72"/>
      <c r="T18" s="72">
        <v>1</v>
      </c>
      <c r="U18" s="72">
        <v>1</v>
      </c>
      <c r="V18" s="66">
        <v>4</v>
      </c>
      <c r="W18" s="73"/>
    </row>
    <row r="19" spans="1:23" s="74" customFormat="1" x14ac:dyDescent="0.35">
      <c r="A19" s="70"/>
      <c r="B19" s="66" t="s">
        <v>33</v>
      </c>
      <c r="C19" s="67" t="s">
        <v>83</v>
      </c>
      <c r="D19" s="68" t="s">
        <v>63</v>
      </c>
      <c r="E19" s="68">
        <v>2000</v>
      </c>
      <c r="F19" s="67" t="s">
        <v>84</v>
      </c>
      <c r="G19" s="71" t="s">
        <v>36</v>
      </c>
      <c r="H19" s="67" t="s">
        <v>85</v>
      </c>
      <c r="I19" s="56">
        <v>43776</v>
      </c>
      <c r="J19" s="67" t="s">
        <v>86</v>
      </c>
      <c r="K19" s="72"/>
      <c r="L19" s="72"/>
      <c r="M19" s="72">
        <v>1</v>
      </c>
      <c r="N19" s="72"/>
      <c r="O19" s="72"/>
      <c r="P19" s="72"/>
      <c r="Q19" s="72">
        <v>1</v>
      </c>
      <c r="R19" s="72"/>
      <c r="S19" s="72"/>
      <c r="T19" s="72">
        <v>1</v>
      </c>
      <c r="U19" s="72">
        <v>1</v>
      </c>
      <c r="V19" s="66">
        <v>4</v>
      </c>
      <c r="W19" s="73"/>
    </row>
    <row r="20" spans="1:23" s="74" customFormat="1" x14ac:dyDescent="0.35">
      <c r="A20" s="70"/>
      <c r="B20" s="66" t="s">
        <v>33</v>
      </c>
      <c r="C20" s="67" t="s">
        <v>75</v>
      </c>
      <c r="D20" s="68" t="s">
        <v>63</v>
      </c>
      <c r="E20" s="68">
        <v>1000</v>
      </c>
      <c r="F20" s="67" t="s">
        <v>87</v>
      </c>
      <c r="G20" s="71" t="s">
        <v>88</v>
      </c>
      <c r="H20" s="67" t="s">
        <v>89</v>
      </c>
      <c r="I20" s="56">
        <v>43778</v>
      </c>
      <c r="J20" s="67" t="s">
        <v>90</v>
      </c>
      <c r="K20" s="72"/>
      <c r="L20" s="72"/>
      <c r="M20" s="72">
        <v>1</v>
      </c>
      <c r="N20" s="72"/>
      <c r="O20" s="72"/>
      <c r="P20" s="72"/>
      <c r="Q20" s="72"/>
      <c r="R20" s="72"/>
      <c r="S20" s="72"/>
      <c r="T20" s="72"/>
      <c r="U20" s="72"/>
      <c r="V20" s="66">
        <v>1</v>
      </c>
      <c r="W20" s="73"/>
    </row>
    <row r="21" spans="1:23" s="61" customFormat="1" ht="63" x14ac:dyDescent="0.35">
      <c r="A21" s="59"/>
      <c r="B21" s="16" t="s">
        <v>74</v>
      </c>
      <c r="C21" s="17" t="s">
        <v>91</v>
      </c>
      <c r="D21" s="18" t="s">
        <v>80</v>
      </c>
      <c r="E21" s="18"/>
      <c r="F21" s="17" t="s">
        <v>92</v>
      </c>
      <c r="G21" s="19" t="s">
        <v>36</v>
      </c>
      <c r="H21" s="17" t="s">
        <v>93</v>
      </c>
      <c r="I21" s="20" t="s">
        <v>94</v>
      </c>
      <c r="J21" s="17" t="s">
        <v>95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16"/>
      <c r="W21" s="14"/>
    </row>
    <row r="22" spans="1:23" x14ac:dyDescent="0.35">
      <c r="A22" s="9" t="s">
        <v>96</v>
      </c>
      <c r="B22" s="9"/>
      <c r="C22" s="10"/>
      <c r="D22" s="10"/>
      <c r="E22" s="10"/>
      <c r="F22" s="10"/>
      <c r="G22" s="11"/>
      <c r="H22" s="10"/>
      <c r="I22" s="12"/>
      <c r="J22" s="10"/>
      <c r="K22" s="13" t="s">
        <v>22</v>
      </c>
      <c r="L22" s="13" t="s">
        <v>23</v>
      </c>
      <c r="M22" s="13" t="s">
        <v>24</v>
      </c>
      <c r="N22" s="13" t="s">
        <v>25</v>
      </c>
      <c r="O22" s="13" t="s">
        <v>26</v>
      </c>
      <c r="P22" s="13" t="s">
        <v>27</v>
      </c>
      <c r="Q22" s="13" t="s">
        <v>28</v>
      </c>
      <c r="R22" s="13" t="s">
        <v>29</v>
      </c>
      <c r="S22" s="13" t="s">
        <v>30</v>
      </c>
      <c r="T22" s="13" t="s">
        <v>31</v>
      </c>
      <c r="U22" s="13" t="s">
        <v>32</v>
      </c>
      <c r="V22" s="11"/>
      <c r="W22" s="14"/>
    </row>
    <row r="23" spans="1:23" s="49" customFormat="1" ht="42" x14ac:dyDescent="0.35">
      <c r="A23" s="15"/>
      <c r="B23" s="66" t="s">
        <v>33</v>
      </c>
      <c r="C23" s="67" t="s">
        <v>34</v>
      </c>
      <c r="D23" s="67" t="s">
        <v>97</v>
      </c>
      <c r="E23" s="18">
        <v>2500</v>
      </c>
      <c r="F23" s="17" t="s">
        <v>98</v>
      </c>
      <c r="G23" s="19" t="s">
        <v>64</v>
      </c>
      <c r="H23" s="17" t="s">
        <v>99</v>
      </c>
      <c r="I23" s="20" t="s">
        <v>100</v>
      </c>
      <c r="J23" s="17" t="s">
        <v>101</v>
      </c>
      <c r="K23" s="21"/>
      <c r="L23" s="21"/>
      <c r="M23" s="21"/>
      <c r="N23" s="21"/>
      <c r="O23" s="21"/>
      <c r="P23" s="21">
        <v>1</v>
      </c>
      <c r="Q23" s="21"/>
      <c r="R23" s="21"/>
      <c r="S23" s="21"/>
      <c r="T23" s="21"/>
      <c r="U23" s="21"/>
      <c r="V23" s="16">
        <f>SUM(K23:U23)</f>
        <v>1</v>
      </c>
      <c r="W23" s="17"/>
    </row>
    <row r="24" spans="1:23" x14ac:dyDescent="0.35">
      <c r="A24" s="9" t="s">
        <v>102</v>
      </c>
      <c r="B24" s="9"/>
      <c r="C24" s="10"/>
      <c r="D24" s="10"/>
      <c r="E24" s="10"/>
      <c r="F24" s="10"/>
      <c r="G24" s="11"/>
      <c r="H24" s="10"/>
      <c r="I24" s="12"/>
      <c r="J24" s="10"/>
      <c r="K24" s="13" t="s">
        <v>22</v>
      </c>
      <c r="L24" s="13" t="s">
        <v>23</v>
      </c>
      <c r="M24" s="13" t="s">
        <v>24</v>
      </c>
      <c r="N24" s="13" t="s">
        <v>25</v>
      </c>
      <c r="O24" s="13" t="s">
        <v>26</v>
      </c>
      <c r="P24" s="13" t="s">
        <v>27</v>
      </c>
      <c r="Q24" s="13" t="s">
        <v>28</v>
      </c>
      <c r="R24" s="13" t="s">
        <v>29</v>
      </c>
      <c r="S24" s="13" t="s">
        <v>30</v>
      </c>
      <c r="T24" s="13" t="s">
        <v>31</v>
      </c>
      <c r="U24" s="13" t="s">
        <v>32</v>
      </c>
      <c r="V24" s="11"/>
      <c r="W24" s="14"/>
    </row>
    <row r="25" spans="1:23" ht="42" x14ac:dyDescent="0.35">
      <c r="A25" s="23"/>
      <c r="B25" s="24" t="s">
        <v>33</v>
      </c>
      <c r="C25" s="25" t="s">
        <v>34</v>
      </c>
      <c r="D25" s="25" t="s">
        <v>97</v>
      </c>
      <c r="E25" s="30">
        <v>2500</v>
      </c>
      <c r="F25" s="25" t="s">
        <v>103</v>
      </c>
      <c r="G25" s="26" t="s">
        <v>64</v>
      </c>
      <c r="H25" s="25" t="s">
        <v>99</v>
      </c>
      <c r="I25" s="27" t="s">
        <v>104</v>
      </c>
      <c r="J25" s="25" t="s">
        <v>105</v>
      </c>
      <c r="K25" s="28"/>
      <c r="L25" s="28"/>
      <c r="M25" s="28"/>
      <c r="N25" s="28"/>
      <c r="O25" s="28"/>
      <c r="P25" s="28">
        <v>1</v>
      </c>
      <c r="Q25" s="28"/>
      <c r="R25" s="28"/>
      <c r="S25" s="28"/>
      <c r="T25" s="28"/>
      <c r="U25" s="28"/>
      <c r="V25" s="24">
        <f>SUM(K25:U25)</f>
        <v>1</v>
      </c>
      <c r="W25" s="17"/>
    </row>
    <row r="26" spans="1:23" s="62" customFormat="1" ht="42" x14ac:dyDescent="0.35">
      <c r="A26" s="59"/>
      <c r="B26" s="64" t="s">
        <v>33</v>
      </c>
      <c r="C26" s="17" t="s">
        <v>69</v>
      </c>
      <c r="D26" s="17" t="s">
        <v>204</v>
      </c>
      <c r="E26" s="18">
        <v>2500</v>
      </c>
      <c r="F26" s="17" t="s">
        <v>106</v>
      </c>
      <c r="G26" s="16" t="s">
        <v>107</v>
      </c>
      <c r="H26" s="17" t="s">
        <v>77</v>
      </c>
      <c r="I26" s="20" t="s">
        <v>108</v>
      </c>
      <c r="J26" s="17" t="s">
        <v>109</v>
      </c>
      <c r="K26" s="31"/>
      <c r="L26" s="31"/>
      <c r="M26" s="31">
        <v>1</v>
      </c>
      <c r="N26" s="31"/>
      <c r="O26" s="31"/>
      <c r="P26" s="31"/>
      <c r="Q26" s="31"/>
      <c r="R26" s="31"/>
      <c r="S26" s="31"/>
      <c r="T26" s="31"/>
      <c r="U26" s="31"/>
      <c r="V26" s="16">
        <f>SUM(K26:U26)</f>
        <v>1</v>
      </c>
      <c r="W26" s="60"/>
    </row>
    <row r="27" spans="1:23" ht="42" x14ac:dyDescent="0.35">
      <c r="A27" s="15"/>
      <c r="B27" s="16" t="s">
        <v>33</v>
      </c>
      <c r="C27" s="17" t="s">
        <v>110</v>
      </c>
      <c r="D27" s="18">
        <v>1000</v>
      </c>
      <c r="E27" s="18">
        <v>2500</v>
      </c>
      <c r="F27" s="17" t="s">
        <v>111</v>
      </c>
      <c r="G27" s="19" t="s">
        <v>64</v>
      </c>
      <c r="H27" s="17" t="s">
        <v>112</v>
      </c>
      <c r="I27" s="20" t="s">
        <v>113</v>
      </c>
      <c r="J27" s="17" t="s">
        <v>114</v>
      </c>
      <c r="K27" s="21"/>
      <c r="L27" s="21"/>
      <c r="M27" s="21">
        <v>1</v>
      </c>
      <c r="N27" s="21"/>
      <c r="O27" s="21"/>
      <c r="P27" s="21"/>
      <c r="Q27" s="21"/>
      <c r="R27" s="21"/>
      <c r="S27" s="21"/>
      <c r="T27" s="21"/>
      <c r="U27" s="21"/>
      <c r="V27" s="16">
        <v>1</v>
      </c>
      <c r="W27" s="17"/>
    </row>
    <row r="28" spans="1:23" ht="42" x14ac:dyDescent="0.35">
      <c r="A28" s="15"/>
      <c r="B28" s="16" t="s">
        <v>33</v>
      </c>
      <c r="C28" s="17" t="s">
        <v>69</v>
      </c>
      <c r="D28" s="18" t="s">
        <v>57</v>
      </c>
      <c r="E28" s="18">
        <v>2500</v>
      </c>
      <c r="F28" s="17" t="s">
        <v>115</v>
      </c>
      <c r="G28" s="19" t="s">
        <v>116</v>
      </c>
      <c r="H28" s="17" t="s">
        <v>179</v>
      </c>
      <c r="I28" s="20" t="s">
        <v>198</v>
      </c>
      <c r="J28" s="17" t="s">
        <v>200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16">
        <v>1</v>
      </c>
      <c r="W28" s="17"/>
    </row>
    <row r="29" spans="1:23" ht="42" x14ac:dyDescent="0.35">
      <c r="A29" s="15"/>
      <c r="B29" s="16" t="s">
        <v>153</v>
      </c>
      <c r="C29" s="17" t="s">
        <v>69</v>
      </c>
      <c r="D29" s="18" t="s">
        <v>57</v>
      </c>
      <c r="E29" s="18">
        <v>2500</v>
      </c>
      <c r="F29" s="17" t="s">
        <v>115</v>
      </c>
      <c r="G29" s="19" t="s">
        <v>116</v>
      </c>
      <c r="H29" s="17" t="s">
        <v>179</v>
      </c>
      <c r="I29" s="20" t="s">
        <v>201</v>
      </c>
      <c r="J29" s="17" t="s">
        <v>199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16"/>
      <c r="W29" s="17"/>
    </row>
    <row r="30" spans="1:23" s="65" customFormat="1" ht="42" x14ac:dyDescent="0.35">
      <c r="A30" s="15"/>
      <c r="B30" s="16" t="s">
        <v>74</v>
      </c>
      <c r="C30" s="17" t="s">
        <v>118</v>
      </c>
      <c r="D30" s="18" t="s">
        <v>50</v>
      </c>
      <c r="E30" s="18" t="s">
        <v>50</v>
      </c>
      <c r="F30" s="17" t="s">
        <v>119</v>
      </c>
      <c r="G30" s="19" t="s">
        <v>50</v>
      </c>
      <c r="H30" s="17" t="s">
        <v>120</v>
      </c>
      <c r="I30" s="20" t="s">
        <v>121</v>
      </c>
      <c r="J30" s="17" t="s">
        <v>122</v>
      </c>
      <c r="K30" s="21"/>
      <c r="L30" s="21"/>
      <c r="M30" s="21"/>
      <c r="N30" s="21">
        <v>1</v>
      </c>
      <c r="O30" s="21"/>
      <c r="P30" s="21"/>
      <c r="Q30" s="21"/>
      <c r="R30" s="21"/>
      <c r="S30" s="21"/>
      <c r="T30" s="21"/>
      <c r="U30" s="21"/>
      <c r="V30" s="16">
        <v>1</v>
      </c>
      <c r="W30" s="69"/>
    </row>
    <row r="31" spans="1:23" x14ac:dyDescent="0.35">
      <c r="A31" s="9" t="s">
        <v>123</v>
      </c>
      <c r="B31" s="9"/>
      <c r="C31" s="10"/>
      <c r="D31" s="10"/>
      <c r="E31" s="10"/>
      <c r="F31" s="10"/>
      <c r="G31" s="11"/>
      <c r="H31" s="10"/>
      <c r="I31" s="12"/>
      <c r="J31" s="10"/>
      <c r="K31" s="13" t="s">
        <v>22</v>
      </c>
      <c r="L31" s="13" t="s">
        <v>23</v>
      </c>
      <c r="M31" s="13" t="s">
        <v>24</v>
      </c>
      <c r="N31" s="13" t="s">
        <v>25</v>
      </c>
      <c r="O31" s="13" t="s">
        <v>26</v>
      </c>
      <c r="P31" s="13" t="s">
        <v>27</v>
      </c>
      <c r="Q31" s="13" t="s">
        <v>28</v>
      </c>
      <c r="R31" s="13" t="s">
        <v>29</v>
      </c>
      <c r="S31" s="13" t="s">
        <v>30</v>
      </c>
      <c r="T31" s="13" t="s">
        <v>31</v>
      </c>
      <c r="U31" s="13" t="s">
        <v>32</v>
      </c>
      <c r="V31" s="11"/>
      <c r="W31" s="14"/>
    </row>
    <row r="32" spans="1:23" ht="42" x14ac:dyDescent="0.35">
      <c r="A32" s="15"/>
      <c r="B32" s="16" t="s">
        <v>33</v>
      </c>
      <c r="C32" s="17" t="s">
        <v>110</v>
      </c>
      <c r="D32" s="18">
        <v>1000</v>
      </c>
      <c r="E32" s="18">
        <v>2500</v>
      </c>
      <c r="F32" s="17" t="s">
        <v>111</v>
      </c>
      <c r="G32" s="19" t="s">
        <v>64</v>
      </c>
      <c r="H32" s="17" t="s">
        <v>112</v>
      </c>
      <c r="I32" s="20" t="s">
        <v>113</v>
      </c>
      <c r="J32" s="17" t="s">
        <v>114</v>
      </c>
      <c r="K32" s="21"/>
      <c r="L32" s="21"/>
      <c r="M32" s="21">
        <v>1</v>
      </c>
      <c r="N32" s="21"/>
      <c r="O32" s="21"/>
      <c r="P32" s="21"/>
      <c r="Q32" s="21"/>
      <c r="R32" s="21"/>
      <c r="S32" s="21"/>
      <c r="T32" s="21"/>
      <c r="U32" s="21"/>
      <c r="V32" s="16">
        <v>1</v>
      </c>
      <c r="W32" s="17"/>
    </row>
    <row r="33" spans="1:23" s="65" customFormat="1" ht="63" x14ac:dyDescent="0.35">
      <c r="A33" s="23"/>
      <c r="B33" s="24" t="s">
        <v>33</v>
      </c>
      <c r="C33" s="25" t="s">
        <v>178</v>
      </c>
      <c r="D33" s="30">
        <v>2500</v>
      </c>
      <c r="E33" s="30">
        <v>5000</v>
      </c>
      <c r="F33" s="25" t="s">
        <v>124</v>
      </c>
      <c r="G33" s="26" t="s">
        <v>64</v>
      </c>
      <c r="H33" s="17" t="s">
        <v>125</v>
      </c>
      <c r="I33" s="20" t="s">
        <v>57</v>
      </c>
      <c r="J33" s="25" t="s">
        <v>126</v>
      </c>
      <c r="K33" s="28"/>
      <c r="L33" s="28">
        <v>1</v>
      </c>
      <c r="M33" s="28"/>
      <c r="N33" s="28"/>
      <c r="O33" s="28"/>
      <c r="P33" s="28"/>
      <c r="Q33" s="28"/>
      <c r="R33" s="28"/>
      <c r="S33" s="28"/>
      <c r="T33" s="28"/>
      <c r="U33" s="28"/>
      <c r="V33" s="24">
        <v>1</v>
      </c>
      <c r="W33" s="17"/>
    </row>
    <row r="34" spans="1:23" s="65" customFormat="1" ht="42" x14ac:dyDescent="0.35">
      <c r="A34" s="15"/>
      <c r="B34" s="16" t="s">
        <v>33</v>
      </c>
      <c r="C34" s="17" t="s">
        <v>34</v>
      </c>
      <c r="D34" s="18" t="s">
        <v>127</v>
      </c>
      <c r="E34" s="18">
        <v>1500</v>
      </c>
      <c r="F34" s="17" t="s">
        <v>128</v>
      </c>
      <c r="G34" s="19" t="s">
        <v>64</v>
      </c>
      <c r="H34" s="17" t="s">
        <v>129</v>
      </c>
      <c r="I34" s="20" t="s">
        <v>130</v>
      </c>
      <c r="J34" s="17" t="s">
        <v>131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16">
        <f>SUM(K34:U34)</f>
        <v>0</v>
      </c>
      <c r="W34" s="17"/>
    </row>
    <row r="35" spans="1:23" s="63" customFormat="1" ht="63" x14ac:dyDescent="0.35">
      <c r="A35" s="15"/>
      <c r="B35" s="16" t="s">
        <v>33</v>
      </c>
      <c r="C35" s="17" t="s">
        <v>75</v>
      </c>
      <c r="D35" s="18">
        <v>800</v>
      </c>
      <c r="E35" s="18">
        <v>1200</v>
      </c>
      <c r="F35" s="17" t="s">
        <v>132</v>
      </c>
      <c r="G35" s="19" t="s">
        <v>71</v>
      </c>
      <c r="H35" s="17" t="s">
        <v>133</v>
      </c>
      <c r="I35" s="20" t="s">
        <v>134</v>
      </c>
      <c r="J35" s="17" t="s">
        <v>135</v>
      </c>
      <c r="K35" s="21"/>
      <c r="L35" s="21"/>
      <c r="M35" s="21"/>
      <c r="N35" s="21"/>
      <c r="O35" s="21"/>
      <c r="P35" s="21">
        <v>1</v>
      </c>
      <c r="Q35" s="21"/>
      <c r="R35" s="21"/>
      <c r="S35" s="21"/>
      <c r="T35" s="21"/>
      <c r="U35" s="21"/>
      <c r="V35" s="16">
        <v>1</v>
      </c>
      <c r="W35" s="17"/>
    </row>
    <row r="36" spans="1:23" s="49" customFormat="1" x14ac:dyDescent="0.35">
      <c r="A36" s="29"/>
      <c r="B36" s="64" t="s">
        <v>33</v>
      </c>
      <c r="C36" s="17" t="s">
        <v>75</v>
      </c>
      <c r="D36" s="17" t="s">
        <v>136</v>
      </c>
      <c r="E36" s="18">
        <v>1200</v>
      </c>
      <c r="F36" s="17" t="s">
        <v>137</v>
      </c>
      <c r="G36" s="16" t="s">
        <v>59</v>
      </c>
      <c r="H36" s="17" t="s">
        <v>133</v>
      </c>
      <c r="I36" s="20" t="s">
        <v>138</v>
      </c>
      <c r="J36" s="17" t="s">
        <v>135</v>
      </c>
      <c r="K36" s="31"/>
      <c r="L36" s="31"/>
      <c r="M36" s="31"/>
      <c r="N36" s="31"/>
      <c r="O36" s="31"/>
      <c r="P36" s="31">
        <v>1</v>
      </c>
      <c r="Q36" s="31"/>
      <c r="R36" s="31">
        <v>2</v>
      </c>
      <c r="S36" s="31"/>
      <c r="T36" s="31"/>
      <c r="U36" s="31"/>
      <c r="V36" s="16">
        <v>3</v>
      </c>
      <c r="W36" s="14"/>
    </row>
    <row r="37" spans="1:23" x14ac:dyDescent="0.35">
      <c r="A37" s="9" t="s">
        <v>139</v>
      </c>
      <c r="B37" s="9"/>
      <c r="C37" s="10"/>
      <c r="D37" s="10"/>
      <c r="E37" s="10"/>
      <c r="F37" s="10"/>
      <c r="G37" s="11"/>
      <c r="H37" s="10"/>
      <c r="I37" s="12"/>
      <c r="J37" s="10"/>
      <c r="K37" s="13" t="s">
        <v>22</v>
      </c>
      <c r="L37" s="13" t="s">
        <v>23</v>
      </c>
      <c r="M37" s="13" t="s">
        <v>24</v>
      </c>
      <c r="N37" s="13" t="s">
        <v>25</v>
      </c>
      <c r="O37" s="13" t="s">
        <v>26</v>
      </c>
      <c r="P37" s="13" t="s">
        <v>27</v>
      </c>
      <c r="Q37" s="13" t="s">
        <v>28</v>
      </c>
      <c r="R37" s="13" t="s">
        <v>29</v>
      </c>
      <c r="S37" s="13" t="s">
        <v>30</v>
      </c>
      <c r="T37" s="13" t="s">
        <v>31</v>
      </c>
      <c r="U37" s="13" t="s">
        <v>32</v>
      </c>
      <c r="V37" s="11"/>
      <c r="W37" s="14"/>
    </row>
    <row r="38" spans="1:23" s="49" customFormat="1" x14ac:dyDescent="0.35">
      <c r="A38" s="29"/>
      <c r="B38" s="64" t="s">
        <v>33</v>
      </c>
      <c r="C38" s="17" t="s">
        <v>75</v>
      </c>
      <c r="D38" s="17" t="s">
        <v>136</v>
      </c>
      <c r="E38" s="18">
        <v>1200</v>
      </c>
      <c r="F38" s="17" t="s">
        <v>137</v>
      </c>
      <c r="G38" s="16" t="s">
        <v>59</v>
      </c>
      <c r="H38" s="17" t="s">
        <v>133</v>
      </c>
      <c r="I38" s="20" t="s">
        <v>138</v>
      </c>
      <c r="J38" s="17" t="s">
        <v>135</v>
      </c>
      <c r="K38" s="31"/>
      <c r="L38" s="31"/>
      <c r="M38" s="31"/>
      <c r="N38" s="31"/>
      <c r="O38" s="31"/>
      <c r="P38" s="31">
        <v>1</v>
      </c>
      <c r="Q38" s="31"/>
      <c r="R38" s="31"/>
      <c r="S38" s="31"/>
      <c r="T38" s="31"/>
      <c r="U38" s="31"/>
      <c r="V38" s="16">
        <v>3</v>
      </c>
      <c r="W38" s="14"/>
    </row>
    <row r="39" spans="1:23" s="49" customFormat="1" x14ac:dyDescent="0.35">
      <c r="A39" s="29"/>
      <c r="B39" s="64" t="s">
        <v>33</v>
      </c>
      <c r="C39" s="17" t="s">
        <v>34</v>
      </c>
      <c r="D39" s="17" t="s">
        <v>140</v>
      </c>
      <c r="E39" s="18">
        <v>2500</v>
      </c>
      <c r="F39" s="17" t="s">
        <v>141</v>
      </c>
      <c r="G39" s="16" t="s">
        <v>64</v>
      </c>
      <c r="H39" s="17" t="s">
        <v>53</v>
      </c>
      <c r="I39" s="20">
        <v>43900</v>
      </c>
      <c r="J39" s="17" t="s">
        <v>55</v>
      </c>
      <c r="K39" s="31"/>
      <c r="L39" s="31"/>
      <c r="M39" s="31">
        <v>1</v>
      </c>
      <c r="N39" s="31"/>
      <c r="O39" s="31"/>
      <c r="P39" s="31"/>
      <c r="Q39" s="31"/>
      <c r="R39" s="31"/>
      <c r="S39" s="31"/>
      <c r="T39" s="31"/>
      <c r="U39" s="31"/>
      <c r="V39" s="16">
        <v>1</v>
      </c>
      <c r="W39" s="14"/>
    </row>
    <row r="40" spans="1:23" s="65" customFormat="1" ht="42" x14ac:dyDescent="0.35">
      <c r="A40" s="77"/>
      <c r="B40" s="78" t="s">
        <v>33</v>
      </c>
      <c r="C40" s="79" t="s">
        <v>34</v>
      </c>
      <c r="D40" s="80" t="s">
        <v>142</v>
      </c>
      <c r="E40" s="80">
        <v>200</v>
      </c>
      <c r="F40" s="79" t="s">
        <v>143</v>
      </c>
      <c r="G40" s="81" t="s">
        <v>64</v>
      </c>
      <c r="H40" s="79" t="s">
        <v>129</v>
      </c>
      <c r="I40" s="82" t="s">
        <v>144</v>
      </c>
      <c r="J40" s="79" t="s">
        <v>145</v>
      </c>
      <c r="K40" s="83">
        <v>1</v>
      </c>
      <c r="L40" s="83">
        <v>1</v>
      </c>
      <c r="M40" s="83">
        <v>1</v>
      </c>
      <c r="N40" s="83">
        <v>1</v>
      </c>
      <c r="O40" s="83">
        <v>1</v>
      </c>
      <c r="P40" s="83">
        <v>1</v>
      </c>
      <c r="Q40" s="83" t="s">
        <v>63</v>
      </c>
      <c r="R40" s="83" t="s">
        <v>63</v>
      </c>
      <c r="S40" s="83"/>
      <c r="T40" s="83"/>
      <c r="U40" s="83"/>
      <c r="V40" s="78">
        <f>SUM(K40:U40)</f>
        <v>6</v>
      </c>
      <c r="W40" s="17"/>
    </row>
    <row r="41" spans="1:23" s="65" customFormat="1" x14ac:dyDescent="0.35">
      <c r="A41" s="15"/>
      <c r="B41" s="16" t="s">
        <v>33</v>
      </c>
      <c r="C41" s="17" t="s">
        <v>34</v>
      </c>
      <c r="D41" s="18" t="s">
        <v>146</v>
      </c>
      <c r="E41" s="18">
        <v>0</v>
      </c>
      <c r="F41" s="17" t="s">
        <v>147</v>
      </c>
      <c r="G41" s="19" t="s">
        <v>64</v>
      </c>
      <c r="H41" s="17" t="s">
        <v>148</v>
      </c>
      <c r="I41" s="20" t="s">
        <v>149</v>
      </c>
      <c r="J41" s="17" t="s">
        <v>150</v>
      </c>
      <c r="K41" s="21"/>
      <c r="L41" s="21"/>
      <c r="M41" s="21"/>
      <c r="N41" s="21">
        <v>1</v>
      </c>
      <c r="O41" s="21"/>
      <c r="P41" s="21"/>
      <c r="Q41" s="21"/>
      <c r="R41" s="21"/>
      <c r="S41" s="21"/>
      <c r="T41" s="21"/>
      <c r="U41" s="21"/>
      <c r="V41" s="16">
        <f>SUM(K41:U41)</f>
        <v>1</v>
      </c>
      <c r="W41" s="17"/>
    </row>
    <row r="42" spans="1:23" x14ac:dyDescent="0.35">
      <c r="A42" s="9" t="s">
        <v>152</v>
      </c>
      <c r="B42" s="9"/>
      <c r="C42" s="10"/>
      <c r="D42" s="10"/>
      <c r="E42" s="10"/>
      <c r="F42" s="10"/>
      <c r="G42" s="11"/>
      <c r="H42" s="10"/>
      <c r="I42" s="12"/>
      <c r="J42" s="10"/>
      <c r="K42" s="13" t="s">
        <v>22</v>
      </c>
      <c r="L42" s="13" t="s">
        <v>23</v>
      </c>
      <c r="M42" s="13" t="s">
        <v>24</v>
      </c>
      <c r="N42" s="13" t="s">
        <v>25</v>
      </c>
      <c r="O42" s="13" t="s">
        <v>26</v>
      </c>
      <c r="P42" s="13" t="s">
        <v>27</v>
      </c>
      <c r="Q42" s="13" t="s">
        <v>28</v>
      </c>
      <c r="R42" s="13" t="s">
        <v>29</v>
      </c>
      <c r="S42" s="13" t="s">
        <v>30</v>
      </c>
      <c r="T42" s="13" t="s">
        <v>31</v>
      </c>
      <c r="U42" s="13" t="s">
        <v>32</v>
      </c>
      <c r="V42" s="11"/>
      <c r="W42" s="14"/>
    </row>
    <row r="43" spans="1:23" s="65" customFormat="1" x14ac:dyDescent="0.35">
      <c r="A43" s="15"/>
      <c r="B43" s="16" t="s">
        <v>33</v>
      </c>
      <c r="C43" s="17" t="s">
        <v>34</v>
      </c>
      <c r="D43" s="18" t="s">
        <v>146</v>
      </c>
      <c r="E43" s="18">
        <v>0</v>
      </c>
      <c r="F43" s="17" t="s">
        <v>147</v>
      </c>
      <c r="G43" s="19" t="s">
        <v>64</v>
      </c>
      <c r="H43" s="17" t="s">
        <v>148</v>
      </c>
      <c r="I43" s="20" t="s">
        <v>149</v>
      </c>
      <c r="J43" s="17" t="s">
        <v>150</v>
      </c>
      <c r="K43" s="21"/>
      <c r="L43" s="21"/>
      <c r="M43" s="21"/>
      <c r="N43" s="21">
        <v>1</v>
      </c>
      <c r="O43" s="21"/>
      <c r="P43" s="21"/>
      <c r="Q43" s="21"/>
      <c r="R43" s="21"/>
      <c r="S43" s="21"/>
      <c r="T43" s="21"/>
      <c r="U43" s="21"/>
      <c r="V43" s="16">
        <f>SUM(K43:U43)</f>
        <v>1</v>
      </c>
      <c r="W43" s="17"/>
    </row>
    <row r="44" spans="1:23" s="65" customFormat="1" ht="42" x14ac:dyDescent="0.35">
      <c r="A44" s="15"/>
      <c r="B44" s="16" t="s">
        <v>153</v>
      </c>
      <c r="C44" s="17" t="s">
        <v>187</v>
      </c>
      <c r="D44" s="18" t="s">
        <v>57</v>
      </c>
      <c r="E44" s="18">
        <v>2500</v>
      </c>
      <c r="F44" s="17" t="s">
        <v>188</v>
      </c>
      <c r="G44" s="19" t="s">
        <v>59</v>
      </c>
      <c r="H44" s="17" t="s">
        <v>53</v>
      </c>
      <c r="I44" s="20" t="s">
        <v>197</v>
      </c>
      <c r="J44" s="17" t="s">
        <v>55</v>
      </c>
      <c r="K44" s="21"/>
      <c r="L44" s="21"/>
      <c r="M44" s="21">
        <v>1</v>
      </c>
      <c r="N44" s="21"/>
      <c r="O44" s="21"/>
      <c r="P44" s="21"/>
      <c r="Q44" s="21"/>
      <c r="R44" s="21"/>
      <c r="S44" s="21"/>
      <c r="T44" s="21"/>
      <c r="U44" s="21"/>
      <c r="V44" s="16"/>
      <c r="W44" s="17"/>
    </row>
    <row r="45" spans="1:23" s="65" customFormat="1" ht="42" x14ac:dyDescent="0.35">
      <c r="A45" s="23"/>
      <c r="B45" s="24" t="s">
        <v>33</v>
      </c>
      <c r="C45" s="25" t="s">
        <v>34</v>
      </c>
      <c r="D45" s="25" t="s">
        <v>156</v>
      </c>
      <c r="E45" s="30">
        <v>2500</v>
      </c>
      <c r="F45" s="25" t="s">
        <v>157</v>
      </c>
      <c r="G45" s="26" t="s">
        <v>64</v>
      </c>
      <c r="H45" s="25" t="s">
        <v>129</v>
      </c>
      <c r="I45" s="20" t="s">
        <v>196</v>
      </c>
      <c r="J45" s="34" t="s">
        <v>158</v>
      </c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4"/>
      <c r="W45" s="17"/>
    </row>
    <row r="46" spans="1:23" x14ac:dyDescent="0.35">
      <c r="A46" s="9" t="s">
        <v>155</v>
      </c>
      <c r="B46" s="9"/>
      <c r="C46" s="10"/>
      <c r="D46" s="10"/>
      <c r="E46" s="10"/>
      <c r="F46" s="10"/>
      <c r="G46" s="11"/>
      <c r="H46" s="10"/>
      <c r="I46" s="12"/>
      <c r="J46" s="10"/>
      <c r="K46" s="13" t="s">
        <v>22</v>
      </c>
      <c r="L46" s="13" t="s">
        <v>23</v>
      </c>
      <c r="M46" s="13" t="s">
        <v>24</v>
      </c>
      <c r="N46" s="13" t="s">
        <v>25</v>
      </c>
      <c r="O46" s="13" t="s">
        <v>26</v>
      </c>
      <c r="P46" s="13" t="s">
        <v>27</v>
      </c>
      <c r="Q46" s="13" t="s">
        <v>28</v>
      </c>
      <c r="R46" s="13" t="s">
        <v>29</v>
      </c>
      <c r="S46" s="13" t="s">
        <v>30</v>
      </c>
      <c r="T46" s="13" t="s">
        <v>31</v>
      </c>
      <c r="U46" s="13" t="s">
        <v>32</v>
      </c>
      <c r="V46" s="11"/>
      <c r="W46" s="14"/>
    </row>
    <row r="47" spans="1:23" s="63" customFormat="1" ht="84" x14ac:dyDescent="0.35">
      <c r="A47" s="58"/>
      <c r="B47" s="58" t="s">
        <v>153</v>
      </c>
      <c r="C47" s="17" t="s">
        <v>34</v>
      </c>
      <c r="D47" s="17" t="s">
        <v>203</v>
      </c>
      <c r="E47" s="18">
        <v>500</v>
      </c>
      <c r="F47" s="17" t="s">
        <v>191</v>
      </c>
      <c r="G47" s="16" t="s">
        <v>192</v>
      </c>
      <c r="H47" s="17" t="s">
        <v>193</v>
      </c>
      <c r="I47" s="20" t="s">
        <v>194</v>
      </c>
      <c r="J47" s="55" t="s">
        <v>195</v>
      </c>
      <c r="K47" s="31"/>
      <c r="L47" s="31">
        <v>1</v>
      </c>
      <c r="M47" s="31"/>
      <c r="N47" s="31"/>
      <c r="O47" s="31"/>
      <c r="P47" s="31"/>
      <c r="Q47" s="31"/>
      <c r="R47" s="31"/>
      <c r="S47" s="31"/>
      <c r="T47" s="31"/>
      <c r="U47" s="31"/>
      <c r="V47" s="16">
        <v>1</v>
      </c>
      <c r="W47" s="14"/>
    </row>
    <row r="48" spans="1:23" s="65" customFormat="1" ht="42" x14ac:dyDescent="0.35">
      <c r="A48" s="23"/>
      <c r="B48" s="24" t="s">
        <v>33</v>
      </c>
      <c r="C48" s="25" t="s">
        <v>75</v>
      </c>
      <c r="D48" s="30">
        <v>0</v>
      </c>
      <c r="E48" s="30" t="s">
        <v>180</v>
      </c>
      <c r="F48" s="25" t="s">
        <v>159</v>
      </c>
      <c r="G48" s="26" t="s">
        <v>116</v>
      </c>
      <c r="H48" s="25" t="s">
        <v>151</v>
      </c>
      <c r="I48" s="20" t="s">
        <v>57</v>
      </c>
      <c r="J48" s="25" t="s">
        <v>125</v>
      </c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4"/>
      <c r="W48" s="17"/>
    </row>
    <row r="49" spans="1:23" s="65" customFormat="1" x14ac:dyDescent="0.35">
      <c r="A49" s="23"/>
      <c r="B49" s="24" t="s">
        <v>74</v>
      </c>
      <c r="C49" s="25" t="s">
        <v>160</v>
      </c>
      <c r="D49" s="30" t="s">
        <v>50</v>
      </c>
      <c r="E49" s="30" t="s">
        <v>50</v>
      </c>
      <c r="F49" s="25" t="s">
        <v>161</v>
      </c>
      <c r="G49" s="26" t="s">
        <v>162</v>
      </c>
      <c r="H49" s="25" t="s">
        <v>163</v>
      </c>
      <c r="I49" s="84" t="s">
        <v>57</v>
      </c>
      <c r="J49" s="25" t="s">
        <v>164</v>
      </c>
      <c r="K49" s="28">
        <v>1</v>
      </c>
      <c r="L49" s="28"/>
      <c r="M49" s="28">
        <v>1</v>
      </c>
      <c r="N49" s="28">
        <v>1</v>
      </c>
      <c r="O49" s="28"/>
      <c r="P49" s="28"/>
      <c r="Q49" s="28"/>
      <c r="R49" s="39"/>
      <c r="S49" s="28"/>
      <c r="T49" s="28"/>
      <c r="U49" s="28"/>
      <c r="V49" s="24">
        <v>3</v>
      </c>
      <c r="W49" s="17"/>
    </row>
    <row r="50" spans="1:23" s="65" customFormat="1" ht="42" x14ac:dyDescent="0.35">
      <c r="A50" s="23"/>
      <c r="B50" s="24" t="s">
        <v>153</v>
      </c>
      <c r="C50" s="25" t="s">
        <v>42</v>
      </c>
      <c r="D50" s="30" t="s">
        <v>57</v>
      </c>
      <c r="E50" s="30" t="s">
        <v>57</v>
      </c>
      <c r="F50" s="25" t="s">
        <v>190</v>
      </c>
      <c r="G50" s="26" t="s">
        <v>154</v>
      </c>
      <c r="H50" s="25" t="s">
        <v>129</v>
      </c>
      <c r="I50" s="27" t="s">
        <v>57</v>
      </c>
      <c r="J50" s="25" t="s">
        <v>189</v>
      </c>
      <c r="K50" s="28">
        <v>1</v>
      </c>
      <c r="L50" s="28">
        <v>1</v>
      </c>
      <c r="M50" s="28">
        <v>1</v>
      </c>
      <c r="N50" s="28">
        <v>1</v>
      </c>
      <c r="O50" s="28">
        <v>1</v>
      </c>
      <c r="P50" s="28">
        <v>1</v>
      </c>
      <c r="Q50" s="28"/>
      <c r="R50" s="28"/>
      <c r="S50" s="28"/>
      <c r="T50" s="28"/>
      <c r="U50" s="28"/>
      <c r="V50" s="24">
        <f>SUM(K50:U50)</f>
        <v>6</v>
      </c>
      <c r="W50" s="17"/>
    </row>
    <row r="51" spans="1:23" ht="42" x14ac:dyDescent="0.35">
      <c r="A51" s="15"/>
      <c r="B51" s="16" t="s">
        <v>33</v>
      </c>
      <c r="C51" s="17" t="s">
        <v>34</v>
      </c>
      <c r="D51" s="18">
        <v>2850</v>
      </c>
      <c r="E51" s="18">
        <v>2500</v>
      </c>
      <c r="F51" s="17" t="s">
        <v>165</v>
      </c>
      <c r="G51" s="19" t="s">
        <v>36</v>
      </c>
      <c r="H51" s="17" t="s">
        <v>129</v>
      </c>
      <c r="I51" s="32" t="s">
        <v>166</v>
      </c>
      <c r="J51" s="17" t="s">
        <v>167</v>
      </c>
      <c r="K51" s="21">
        <v>1</v>
      </c>
      <c r="L51" s="21">
        <v>1</v>
      </c>
      <c r="M51" s="21">
        <v>1</v>
      </c>
      <c r="N51" s="21">
        <v>1</v>
      </c>
      <c r="O51" s="21">
        <v>1</v>
      </c>
      <c r="P51" s="21">
        <v>1</v>
      </c>
      <c r="Q51" s="21">
        <v>2</v>
      </c>
      <c r="R51" s="33">
        <v>8</v>
      </c>
      <c r="S51" s="21">
        <v>1</v>
      </c>
      <c r="T51" s="21"/>
      <c r="U51" s="21"/>
      <c r="V51" s="16">
        <f>SUM(K51:U51)</f>
        <v>17</v>
      </c>
      <c r="W51" s="17"/>
    </row>
    <row r="52" spans="1:23" x14ac:dyDescent="0.35">
      <c r="A52" s="9" t="s">
        <v>168</v>
      </c>
      <c r="B52" s="9"/>
      <c r="C52" s="10"/>
      <c r="D52" s="10"/>
      <c r="E52" s="10"/>
      <c r="F52" s="10"/>
      <c r="G52" s="11"/>
      <c r="H52" s="10"/>
      <c r="I52" s="12"/>
      <c r="J52" s="10"/>
      <c r="K52" s="13" t="s">
        <v>22</v>
      </c>
      <c r="L52" s="13" t="s">
        <v>23</v>
      </c>
      <c r="M52" s="13" t="s">
        <v>24</v>
      </c>
      <c r="N52" s="13" t="s">
        <v>25</v>
      </c>
      <c r="O52" s="13" t="s">
        <v>26</v>
      </c>
      <c r="P52" s="13" t="s">
        <v>27</v>
      </c>
      <c r="Q52" s="13" t="s">
        <v>28</v>
      </c>
      <c r="R52" s="13" t="s">
        <v>29</v>
      </c>
      <c r="S52" s="13" t="s">
        <v>30</v>
      </c>
      <c r="T52" s="13" t="s">
        <v>31</v>
      </c>
      <c r="U52" s="13" t="s">
        <v>32</v>
      </c>
      <c r="V52" s="11"/>
      <c r="W52" s="14"/>
    </row>
    <row r="53" spans="1:23" ht="42" x14ac:dyDescent="0.35">
      <c r="A53" s="15"/>
      <c r="B53" s="16" t="s">
        <v>33</v>
      </c>
      <c r="C53" s="17" t="s">
        <v>34</v>
      </c>
      <c r="D53" s="18">
        <v>2850</v>
      </c>
      <c r="E53" s="18">
        <v>2500</v>
      </c>
      <c r="F53" s="17" t="s">
        <v>165</v>
      </c>
      <c r="G53" s="19" t="s">
        <v>36</v>
      </c>
      <c r="H53" s="17" t="s">
        <v>129</v>
      </c>
      <c r="I53" s="32" t="s">
        <v>166</v>
      </c>
      <c r="J53" s="17" t="s">
        <v>167</v>
      </c>
      <c r="K53" s="21">
        <v>1</v>
      </c>
      <c r="L53" s="21">
        <v>1</v>
      </c>
      <c r="M53" s="21">
        <v>1</v>
      </c>
      <c r="N53" s="21">
        <v>1</v>
      </c>
      <c r="O53" s="21">
        <v>1</v>
      </c>
      <c r="P53" s="21">
        <v>1</v>
      </c>
      <c r="Q53" s="21">
        <v>2</v>
      </c>
      <c r="R53" s="33">
        <v>8</v>
      </c>
      <c r="S53" s="21">
        <v>1</v>
      </c>
      <c r="T53" s="21"/>
      <c r="U53" s="21"/>
      <c r="V53" s="16">
        <f>SUM(K53:U53)</f>
        <v>17</v>
      </c>
      <c r="W53" s="17"/>
    </row>
    <row r="54" spans="1:23" x14ac:dyDescent="0.35">
      <c r="A54" s="23"/>
      <c r="B54" s="24"/>
      <c r="C54" s="25"/>
      <c r="D54" s="25"/>
      <c r="E54" s="25"/>
      <c r="F54" s="25"/>
      <c r="G54" s="26"/>
      <c r="H54" s="25"/>
      <c r="I54" s="27"/>
      <c r="J54" s="34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4"/>
      <c r="W54" s="17"/>
    </row>
    <row r="55" spans="1:23" x14ac:dyDescent="0.35">
      <c r="A55" s="23"/>
      <c r="B55" s="35" t="s">
        <v>169</v>
      </c>
      <c r="C55" s="25"/>
      <c r="D55" s="25"/>
      <c r="E55" s="25"/>
      <c r="F55" s="25"/>
      <c r="G55" s="26"/>
      <c r="H55" s="25"/>
      <c r="I55" s="27"/>
      <c r="J55" s="34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4"/>
      <c r="W55" s="17"/>
    </row>
    <row r="56" spans="1:23" x14ac:dyDescent="0.35">
      <c r="A56" s="51"/>
      <c r="B56" s="75">
        <v>44287</v>
      </c>
      <c r="C56" s="50"/>
      <c r="D56" s="50"/>
      <c r="E56" s="50"/>
      <c r="F56" s="50" t="s">
        <v>170</v>
      </c>
      <c r="G56" s="53"/>
      <c r="H56" s="50"/>
      <c r="I56" s="54" t="s">
        <v>171</v>
      </c>
      <c r="J56" s="50" t="s">
        <v>172</v>
      </c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24"/>
      <c r="W56" s="55"/>
    </row>
    <row r="57" spans="1:23" x14ac:dyDescent="0.35">
      <c r="A57" s="51"/>
      <c r="B57" s="52"/>
      <c r="C57" s="50"/>
      <c r="D57" s="50"/>
      <c r="E57" s="50"/>
      <c r="F57" s="50"/>
      <c r="G57" s="53"/>
      <c r="H57" s="50"/>
      <c r="I57" s="54"/>
      <c r="J57" s="50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24"/>
      <c r="W57" s="55"/>
    </row>
    <row r="58" spans="1:23" ht="21.75" thickBot="1" x14ac:dyDescent="0.4">
      <c r="A58" s="41"/>
      <c r="G58" s="38"/>
      <c r="J58" s="42" t="s">
        <v>173</v>
      </c>
      <c r="K58" s="43">
        <f t="shared" ref="K58:U58" si="1">SUM(K3:K57)</f>
        <v>8</v>
      </c>
      <c r="L58" s="43">
        <f t="shared" si="1"/>
        <v>8</v>
      </c>
      <c r="M58" s="43">
        <f t="shared" si="1"/>
        <v>15</v>
      </c>
      <c r="N58" s="43">
        <f t="shared" si="1"/>
        <v>13</v>
      </c>
      <c r="O58" s="43">
        <f t="shared" si="1"/>
        <v>8</v>
      </c>
      <c r="P58" s="43">
        <f t="shared" si="1"/>
        <v>10</v>
      </c>
      <c r="Q58" s="43">
        <f t="shared" si="1"/>
        <v>6</v>
      </c>
      <c r="R58" s="43">
        <f t="shared" si="1"/>
        <v>19</v>
      </c>
      <c r="S58" s="43">
        <f t="shared" si="1"/>
        <v>2</v>
      </c>
      <c r="T58" s="43">
        <f t="shared" si="1"/>
        <v>3</v>
      </c>
      <c r="U58" s="43">
        <f t="shared" si="1"/>
        <v>2</v>
      </c>
      <c r="V58" s="44">
        <f>SUM(K58:U58)</f>
        <v>94</v>
      </c>
      <c r="W58" s="40"/>
    </row>
    <row r="59" spans="1:23" ht="63.75" thickTop="1" x14ac:dyDescent="0.35">
      <c r="A59" s="37"/>
      <c r="B59" s="45"/>
      <c r="G59" s="38"/>
      <c r="K59" s="46" t="s">
        <v>22</v>
      </c>
      <c r="L59" s="46" t="s">
        <v>23</v>
      </c>
      <c r="M59" s="46" t="s">
        <v>24</v>
      </c>
      <c r="N59" s="46" t="s">
        <v>25</v>
      </c>
      <c r="O59" s="46" t="s">
        <v>26</v>
      </c>
      <c r="P59" s="46" t="s">
        <v>27</v>
      </c>
      <c r="Q59" s="46" t="s">
        <v>28</v>
      </c>
      <c r="R59" s="47" t="s">
        <v>174</v>
      </c>
      <c r="S59" s="48" t="s">
        <v>30</v>
      </c>
      <c r="T59" s="48" t="s">
        <v>31</v>
      </c>
      <c r="U59" s="39" t="s">
        <v>32</v>
      </c>
      <c r="V59" s="37"/>
      <c r="W59" s="40"/>
    </row>
    <row r="60" spans="1:23" x14ac:dyDescent="0.35">
      <c r="A60" s="37"/>
      <c r="G60" s="38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40"/>
    </row>
    <row r="61" spans="1:23" x14ac:dyDescent="0.35">
      <c r="A61" s="37"/>
      <c r="G61" s="38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40"/>
    </row>
    <row r="62" spans="1:23" x14ac:dyDescent="0.35">
      <c r="A62" s="37"/>
      <c r="G62" s="38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40"/>
    </row>
    <row r="63" spans="1:23" x14ac:dyDescent="0.35">
      <c r="A63" s="37"/>
      <c r="G63" s="38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40"/>
    </row>
    <row r="64" spans="1:23" x14ac:dyDescent="0.35">
      <c r="A64" s="37"/>
      <c r="G64" s="38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40"/>
    </row>
    <row r="65" spans="1:23" x14ac:dyDescent="0.35">
      <c r="A65" s="37"/>
      <c r="G65" s="38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40"/>
    </row>
    <row r="66" spans="1:23" x14ac:dyDescent="0.35">
      <c r="A66" s="37"/>
      <c r="G66" s="38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40"/>
    </row>
    <row r="67" spans="1:23" x14ac:dyDescent="0.35">
      <c r="A67" s="37"/>
      <c r="G67" s="38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40"/>
    </row>
    <row r="68" spans="1:23" x14ac:dyDescent="0.35">
      <c r="A68" s="37"/>
      <c r="G68" s="38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40"/>
    </row>
    <row r="69" spans="1:23" x14ac:dyDescent="0.35">
      <c r="A69" s="37"/>
      <c r="G69" s="38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40"/>
    </row>
    <row r="70" spans="1:23" x14ac:dyDescent="0.35">
      <c r="A70" s="37"/>
      <c r="G70" s="38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40"/>
    </row>
    <row r="71" spans="1:23" x14ac:dyDescent="0.35">
      <c r="A71" s="37"/>
      <c r="G71" s="38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40"/>
    </row>
    <row r="72" spans="1:23" x14ac:dyDescent="0.35">
      <c r="A72" s="37"/>
      <c r="G72" s="38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40"/>
    </row>
    <row r="73" spans="1:23" x14ac:dyDescent="0.35">
      <c r="A73" s="37"/>
      <c r="G73" s="38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40"/>
    </row>
    <row r="74" spans="1:23" x14ac:dyDescent="0.35">
      <c r="A74" s="37"/>
      <c r="G74" s="38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40"/>
    </row>
    <row r="75" spans="1:23" x14ac:dyDescent="0.35">
      <c r="A75" s="37"/>
      <c r="G75" s="38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40"/>
    </row>
    <row r="76" spans="1:23" x14ac:dyDescent="0.35">
      <c r="A76" s="37"/>
      <c r="G76" s="38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40"/>
    </row>
    <row r="77" spans="1:23" x14ac:dyDescent="0.35">
      <c r="A77" s="37"/>
      <c r="G77" s="38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40"/>
    </row>
    <row r="78" spans="1:23" x14ac:dyDescent="0.35">
      <c r="A78" s="37"/>
      <c r="G78" s="38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40"/>
    </row>
    <row r="79" spans="1:23" x14ac:dyDescent="0.35">
      <c r="A79" s="37"/>
      <c r="G79" s="38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40"/>
    </row>
    <row r="80" spans="1:23" x14ac:dyDescent="0.35">
      <c r="A80" s="37"/>
      <c r="G80" s="38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40"/>
    </row>
    <row r="81" spans="1:23" x14ac:dyDescent="0.35">
      <c r="A81" s="37"/>
      <c r="G81" s="38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40"/>
    </row>
    <row r="82" spans="1:23" x14ac:dyDescent="0.35">
      <c r="A82" s="37"/>
      <c r="G82" s="38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40"/>
    </row>
    <row r="83" spans="1:23" x14ac:dyDescent="0.35">
      <c r="A83" s="37"/>
      <c r="G83" s="38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40"/>
    </row>
    <row r="84" spans="1:23" x14ac:dyDescent="0.35">
      <c r="A84" s="37"/>
      <c r="G84" s="38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40"/>
    </row>
    <row r="85" spans="1:23" x14ac:dyDescent="0.35">
      <c r="A85" s="37"/>
      <c r="G85" s="38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40"/>
    </row>
  </sheetData>
  <mergeCells count="1">
    <mergeCell ref="A1:W1"/>
  </mergeCells>
  <pageMargins left="0.7" right="0.7" top="0.75" bottom="0.75" header="0.3" footer="0.3"/>
  <pageSetup paperSize="145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Billie Moser</dc:creator>
  <cp:keywords/>
  <dc:description/>
  <cp:lastModifiedBy>Yoko Furukawa</cp:lastModifiedBy>
  <cp:revision/>
  <cp:lastPrinted>2019-07-29T17:45:18Z</cp:lastPrinted>
  <dcterms:created xsi:type="dcterms:W3CDTF">2016-09-19T17:03:45Z</dcterms:created>
  <dcterms:modified xsi:type="dcterms:W3CDTF">2019-07-29T22:20:48Z</dcterms:modified>
  <cp:category/>
  <cp:contentStatus/>
</cp:coreProperties>
</file>